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vediba\Desktop\DOME\2024 domes lēmumi\protokols Nr. 21 26.09.2024\"/>
    </mc:Choice>
  </mc:AlternateContent>
  <xr:revisionPtr revIDLastSave="0" documentId="13_ncr:1_{C1C714E5-C465-4DD8-859C-AFAC95BE1EFD}" xr6:coauthVersionLast="47" xr6:coauthVersionMax="47" xr10:uidLastSave="{00000000-0000-0000-0000-000000000000}"/>
  <bookViews>
    <workbookView xWindow="-108" yWindow="-108" windowWidth="23256" windowHeight="12456" xr2:uid="{5B54C558-5702-4D3A-A293-5610F2AC47E9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8" i="1" l="1"/>
  <c r="F277" i="1"/>
  <c r="F276" i="1"/>
  <c r="F275" i="1"/>
  <c r="F278" i="1" s="1"/>
  <c r="D273" i="1"/>
  <c r="F272" i="1"/>
  <c r="F271" i="1"/>
  <c r="F270" i="1"/>
  <c r="F269" i="1"/>
  <c r="F273" i="1" s="1"/>
  <c r="F267" i="1"/>
  <c r="D267" i="1"/>
  <c r="F265" i="1"/>
  <c r="F264" i="1"/>
  <c r="F263" i="1"/>
  <c r="D261" i="1"/>
  <c r="F260" i="1"/>
  <c r="F259" i="1"/>
  <c r="F258" i="1"/>
  <c r="F261" i="1" s="1"/>
  <c r="D256" i="1"/>
  <c r="F255" i="1"/>
  <c r="F254" i="1"/>
  <c r="F253" i="1"/>
  <c r="F252" i="1"/>
  <c r="F251" i="1"/>
  <c r="F250" i="1"/>
  <c r="F249" i="1"/>
  <c r="F248" i="1"/>
  <c r="F256" i="1" s="1"/>
  <c r="D246" i="1"/>
  <c r="F245" i="1"/>
  <c r="F244" i="1"/>
  <c r="F243" i="1"/>
  <c r="F242" i="1"/>
  <c r="F241" i="1"/>
  <c r="F240" i="1"/>
  <c r="F239" i="1"/>
  <c r="F246" i="1" s="1"/>
  <c r="F238" i="1"/>
  <c r="D236" i="1"/>
  <c r="F235" i="1"/>
  <c r="F234" i="1"/>
  <c r="F233" i="1"/>
  <c r="F232" i="1"/>
  <c r="F231" i="1"/>
  <c r="F230" i="1"/>
  <c r="F229" i="1"/>
  <c r="F236" i="1" s="1"/>
  <c r="D227" i="1"/>
  <c r="F226" i="1"/>
  <c r="F225" i="1"/>
  <c r="F224" i="1"/>
  <c r="F227" i="1" s="1"/>
  <c r="D222" i="1"/>
  <c r="F221" i="1"/>
  <c r="F220" i="1"/>
  <c r="F219" i="1"/>
  <c r="F222" i="1" s="1"/>
  <c r="F218" i="1"/>
  <c r="D215" i="1"/>
  <c r="F214" i="1"/>
  <c r="F213" i="1"/>
  <c r="F212" i="1"/>
  <c r="F211" i="1"/>
  <c r="F210" i="1"/>
  <c r="F209" i="1"/>
  <c r="F208" i="1"/>
  <c r="F207" i="1"/>
  <c r="F215" i="1" s="1"/>
  <c r="D205" i="1"/>
  <c r="F204" i="1"/>
  <c r="F203" i="1"/>
  <c r="F202" i="1"/>
  <c r="F205" i="1" s="1"/>
  <c r="D199" i="1"/>
  <c r="F198" i="1"/>
  <c r="F197" i="1"/>
  <c r="F196" i="1"/>
  <c r="F199" i="1" s="1"/>
  <c r="D194" i="1"/>
  <c r="F193" i="1"/>
  <c r="F192" i="1"/>
  <c r="F191" i="1"/>
  <c r="F190" i="1"/>
  <c r="F189" i="1"/>
  <c r="F188" i="1"/>
  <c r="F187" i="1"/>
  <c r="F194" i="1" s="1"/>
  <c r="D184" i="1"/>
  <c r="F183" i="1"/>
  <c r="F182" i="1"/>
  <c r="F181" i="1"/>
  <c r="F180" i="1"/>
  <c r="F179" i="1"/>
  <c r="F178" i="1"/>
  <c r="F184" i="1" s="1"/>
  <c r="D176" i="1"/>
  <c r="F175" i="1"/>
  <c r="F174" i="1"/>
  <c r="F173" i="1"/>
  <c r="F172" i="1"/>
  <c r="F176" i="1" s="1"/>
  <c r="D169" i="1"/>
  <c r="F168" i="1"/>
  <c r="F167" i="1"/>
  <c r="F166" i="1"/>
  <c r="F165" i="1"/>
  <c r="F164" i="1"/>
  <c r="F163" i="1"/>
  <c r="F162" i="1"/>
  <c r="F169" i="1" s="1"/>
  <c r="D160" i="1"/>
  <c r="F159" i="1"/>
  <c r="F158" i="1"/>
  <c r="F157" i="1"/>
  <c r="F156" i="1"/>
  <c r="F155" i="1"/>
  <c r="F160" i="1" s="1"/>
  <c r="D152" i="1"/>
  <c r="F151" i="1"/>
  <c r="F150" i="1"/>
  <c r="F152" i="1" s="1"/>
  <c r="D148" i="1"/>
  <c r="F147" i="1"/>
  <c r="F146" i="1"/>
  <c r="F145" i="1"/>
  <c r="F144" i="1"/>
  <c r="F143" i="1"/>
  <c r="F142" i="1"/>
  <c r="F141" i="1"/>
  <c r="F148" i="1" s="1"/>
  <c r="F140" i="1"/>
  <c r="D138" i="1"/>
  <c r="F137" i="1"/>
  <c r="F136" i="1"/>
  <c r="F135" i="1"/>
  <c r="F134" i="1"/>
  <c r="F133" i="1"/>
  <c r="F132" i="1"/>
  <c r="F131" i="1"/>
  <c r="F138" i="1" s="1"/>
  <c r="D128" i="1"/>
  <c r="F127" i="1"/>
  <c r="F126" i="1"/>
  <c r="F125" i="1"/>
  <c r="F128" i="1" s="1"/>
  <c r="F124" i="1"/>
  <c r="F123" i="1"/>
  <c r="F122" i="1"/>
  <c r="D120" i="1"/>
  <c r="F119" i="1"/>
  <c r="F118" i="1"/>
  <c r="F117" i="1"/>
  <c r="F120" i="1" s="1"/>
  <c r="F116" i="1"/>
  <c r="F115" i="1"/>
  <c r="F114" i="1"/>
  <c r="F111" i="1"/>
  <c r="D111" i="1"/>
  <c r="F110" i="1"/>
  <c r="F109" i="1"/>
  <c r="D107" i="1"/>
  <c r="F106" i="1"/>
  <c r="F105" i="1"/>
  <c r="F104" i="1"/>
  <c r="F103" i="1"/>
  <c r="F102" i="1"/>
  <c r="F101" i="1"/>
  <c r="F100" i="1"/>
  <c r="F107" i="1" s="1"/>
  <c r="F99" i="1"/>
  <c r="D97" i="1"/>
  <c r="F96" i="1"/>
  <c r="F95" i="1"/>
  <c r="F94" i="1"/>
  <c r="F93" i="1"/>
  <c r="F97" i="1" s="1"/>
  <c r="D90" i="1"/>
  <c r="F89" i="1"/>
  <c r="F88" i="1"/>
  <c r="F87" i="1"/>
  <c r="F86" i="1"/>
  <c r="F85" i="1"/>
  <c r="F84" i="1"/>
  <c r="F83" i="1"/>
  <c r="F90" i="1" s="1"/>
  <c r="F82" i="1"/>
  <c r="D80" i="1"/>
  <c r="F79" i="1"/>
  <c r="F78" i="1"/>
  <c r="F77" i="1"/>
  <c r="F76" i="1"/>
  <c r="F75" i="1"/>
  <c r="F74" i="1"/>
  <c r="F73" i="1"/>
  <c r="F80" i="1" s="1"/>
  <c r="D70" i="1"/>
  <c r="F69" i="1"/>
  <c r="F68" i="1"/>
  <c r="F70" i="1" s="1"/>
  <c r="D66" i="1"/>
  <c r="F65" i="1"/>
  <c r="F64" i="1"/>
  <c r="F63" i="1"/>
  <c r="F62" i="1"/>
  <c r="F61" i="1"/>
  <c r="F60" i="1"/>
  <c r="F59" i="1"/>
  <c r="F58" i="1"/>
  <c r="F66" i="1" s="1"/>
  <c r="D56" i="1"/>
  <c r="F55" i="1"/>
  <c r="F54" i="1"/>
  <c r="F53" i="1"/>
  <c r="F56" i="1" s="1"/>
  <c r="D50" i="1"/>
  <c r="F49" i="1"/>
  <c r="F48" i="1"/>
  <c r="F47" i="1"/>
  <c r="F46" i="1"/>
  <c r="F45" i="1"/>
  <c r="F44" i="1"/>
  <c r="F43" i="1"/>
  <c r="F50" i="1" s="1"/>
  <c r="D41" i="1"/>
  <c r="F40" i="1"/>
  <c r="F39" i="1"/>
  <c r="F38" i="1"/>
  <c r="F37" i="1"/>
  <c r="F41" i="1" s="1"/>
  <c r="D34" i="1"/>
  <c r="F33" i="1"/>
  <c r="F32" i="1"/>
  <c r="F31" i="1"/>
  <c r="F30" i="1"/>
  <c r="F29" i="1"/>
  <c r="F28" i="1"/>
  <c r="F34" i="1" s="1"/>
  <c r="D26" i="1"/>
  <c r="F25" i="1"/>
  <c r="F24" i="1"/>
  <c r="F23" i="1"/>
  <c r="F22" i="1"/>
  <c r="F26" i="1" s="1"/>
  <c r="D19" i="1"/>
  <c r="F18" i="1"/>
  <c r="F17" i="1"/>
  <c r="F16" i="1"/>
  <c r="F15" i="1"/>
  <c r="F14" i="1"/>
  <c r="F19" i="1" s="1"/>
  <c r="D12" i="1"/>
  <c r="F11" i="1"/>
  <c r="F10" i="1"/>
  <c r="F9" i="1"/>
  <c r="F8" i="1"/>
  <c r="F7" i="1"/>
  <c r="F6" i="1"/>
  <c r="F12" i="1" s="1"/>
  <c r="D280" i="1" l="1"/>
  <c r="F280" i="1" l="1"/>
</calcChain>
</file>

<file path=xl/sharedStrings.xml><?xml version="1.0" encoding="utf-8"?>
<sst xmlns="http://schemas.openxmlformats.org/spreadsheetml/2006/main" count="464" uniqueCount="116">
  <si>
    <t>Madonas novada pašvaldības finansēto pedagoģisko darbinieku amata vienību saraksts no 01.09.2024.</t>
  </si>
  <si>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</si>
  <si>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</si>
  <si>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</si>
  <si>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</si>
  <si>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</si>
  <si>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</si>
  <si>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ARONAS PAGASTA PĀRVALDE</t>
  </si>
  <si>
    <t>Kusas pamatskola</t>
  </si>
  <si>
    <t>Direktora vietnieks izglītības jomā</t>
  </si>
  <si>
    <t>1345 04</t>
  </si>
  <si>
    <t>Pamatskolas skolotājs (pag.gr.)</t>
  </si>
  <si>
    <t>2341 01</t>
  </si>
  <si>
    <t xml:space="preserve">Pamatskolas skolotājs </t>
  </si>
  <si>
    <t>Pamatskolas skolotājs (ped.palīgs)</t>
  </si>
  <si>
    <t>Pedagogs karjeras konsultants</t>
  </si>
  <si>
    <t>2359 15</t>
  </si>
  <si>
    <t>Skolotājs (IT) mentors</t>
  </si>
  <si>
    <t>2359 14</t>
  </si>
  <si>
    <t>Kopā  pedagoģiskie darbinieki</t>
  </si>
  <si>
    <t>Kusas pamatskolas pirmsskolas izglītības grupa</t>
  </si>
  <si>
    <t>Pirmsskolas metodiķis</t>
  </si>
  <si>
    <t>2351 01</t>
  </si>
  <si>
    <t>Pirmsskolas izglītības skolotājs</t>
  </si>
  <si>
    <t>2342 01</t>
  </si>
  <si>
    <t>Pirmsskolas izglītības mūzikas skolotājs</t>
  </si>
  <si>
    <t>2342 02</t>
  </si>
  <si>
    <t>Pirmsskolas izglītības sporta skolotājs</t>
  </si>
  <si>
    <t>2342 03</t>
  </si>
  <si>
    <t>Skolotājs logopēds</t>
  </si>
  <si>
    <t>2352 01</t>
  </si>
  <si>
    <t>Kopā pedagoģiskie darbinieki</t>
  </si>
  <si>
    <t>BARKAVAS PAGASTA PĀRVALDE</t>
  </si>
  <si>
    <t>Barkavas pamatskola</t>
  </si>
  <si>
    <t xml:space="preserve"> Barkavas pamatskolas pirmsskolas izglītības grupa</t>
  </si>
  <si>
    <t>BĒRZAUNES PAGASTA PĀRVALDE</t>
  </si>
  <si>
    <t>Bērzaunes pamatskola</t>
  </si>
  <si>
    <t>Bērzaunes pagasta pirmsskolas izglītības iestāde "Vārpiņa"</t>
  </si>
  <si>
    <t>Vadītājs</t>
  </si>
  <si>
    <t>1345 08</t>
  </si>
  <si>
    <t>Speciālās izglītības skolotājs</t>
  </si>
  <si>
    <t>2352 02</t>
  </si>
  <si>
    <t>CESVAINES APVIENĪBAS PĀRVALDE</t>
  </si>
  <si>
    <t>Cesvaines vidusskola</t>
  </si>
  <si>
    <t>Izglītības metodiķis</t>
  </si>
  <si>
    <t>Sociālais pedagogs</t>
  </si>
  <si>
    <t>2359 01</t>
  </si>
  <si>
    <r>
      <t xml:space="preserve">Internāta skolotājs </t>
    </r>
    <r>
      <rPr>
        <sz val="10"/>
        <rFont val="Times New Roman"/>
        <family val="1"/>
        <charset val="186"/>
      </rPr>
      <t>(no 17.06.2024)</t>
    </r>
  </si>
  <si>
    <t>2359 07</t>
  </si>
  <si>
    <t>Cesvaines pirmsskolas izglītības iestāde "Brīnumzeme"</t>
  </si>
  <si>
    <t xml:space="preserve">Pirmsskolas izglītības skolotājs </t>
  </si>
  <si>
    <t>Cesvaines Mūzikas un mākslas skola</t>
  </si>
  <si>
    <t>Direktors</t>
  </si>
  <si>
    <t>Profesionālās ievirzes skolotājs</t>
  </si>
  <si>
    <t>2320 02</t>
  </si>
  <si>
    <t>DZELZAVAS PAGASTA PĀRVALDE</t>
  </si>
  <si>
    <t>Dzelzavas pamatskola</t>
  </si>
  <si>
    <t>Dzelzavas pagasta pirmsskolas izglītības iestāde "Rūķis"</t>
  </si>
  <si>
    <t>Pirmsskolas izglītības iestādes vadītājs</t>
  </si>
  <si>
    <t>ĒRGĻU APVIENĪBAS PĀRVALDE</t>
  </si>
  <si>
    <t>Ērgļu vidusskola</t>
  </si>
  <si>
    <t>Ērgļu pirmsskolas izglītības iestāde "Pienenīte"</t>
  </si>
  <si>
    <t>Pirmsskolas izglītības metodiķis</t>
  </si>
  <si>
    <t>2351 06</t>
  </si>
  <si>
    <t>Pirmsskolas izglītības mūzikas skolotāja</t>
  </si>
  <si>
    <t>Ērgļu Mākslas un mūzikas skola</t>
  </si>
  <si>
    <t>KALSNAVAS PAGASTA PĀRVALDE</t>
  </si>
  <si>
    <t>Kalsnavas pamatskola</t>
  </si>
  <si>
    <t>Kalsnavas pamatskolas pirmsskolas izglītības grupa</t>
  </si>
  <si>
    <t>LUBĀNAS APVIENĪBAS PĀRVALDE</t>
  </si>
  <si>
    <t>Lubānas vidusskola</t>
  </si>
  <si>
    <t>Lubānas pirmsskolas izglītības iestāde "Rūķīši"</t>
  </si>
  <si>
    <t>Lubānas Mākslas skola</t>
  </si>
  <si>
    <t>ĻAUDONAS PAGASTA PĀRVALDE</t>
  </si>
  <si>
    <t>A.Eglīša Ļaudonas pamatskola</t>
  </si>
  <si>
    <t>Sociālais pedagogs (no 01.01.2024. vakance)</t>
  </si>
  <si>
    <t>Internāta skolotājs (no 01.01.2024 vakance)</t>
  </si>
  <si>
    <t>Ļaudonas pagasta pirmsskolas izglītības iestāde "Brīnumdārzs"</t>
  </si>
  <si>
    <t>LIEZĒRES PAGASTA PĀRVALDE</t>
  </si>
  <si>
    <t>Liezēres pamatskola</t>
  </si>
  <si>
    <t xml:space="preserve">Sociālais pedagogs </t>
  </si>
  <si>
    <t>Liezēres pamatskolas pirmsskolas izglītības grupas</t>
  </si>
  <si>
    <t>2342  02</t>
  </si>
  <si>
    <t>OŠUPES PAGASTA PĀRVALDE</t>
  </si>
  <si>
    <t>Degumnieku pamatskola</t>
  </si>
  <si>
    <t>Internāta skolotājs (no 17.06.2024)</t>
  </si>
  <si>
    <t>Degumnieku pamatskolas pirmsskolas izglītības grupas</t>
  </si>
  <si>
    <t>PRAULIENAS PAGASTA PĀRVALDE</t>
  </si>
  <si>
    <t>Praulienas pamatskola</t>
  </si>
  <si>
    <t>Praulienas pagasta pirmsskolas izglītības iestāde "Pasaciņa"</t>
  </si>
  <si>
    <t>Pirmsskolas izglītības  skolotājs</t>
  </si>
  <si>
    <t>MADONAS PILSĒTA</t>
  </si>
  <si>
    <t>Madonas Valsts ģimnāzija</t>
  </si>
  <si>
    <t>Izglītības metodiķis-metodiskās apvienības vadītājs</t>
  </si>
  <si>
    <t>Dienesta viesnīcas skolotājs izglītības iestādē (no 17.06.2024)</t>
  </si>
  <si>
    <t>Madonas pilsētas vidusskola</t>
  </si>
  <si>
    <t>2352 03</t>
  </si>
  <si>
    <t>Dienesta viesnīcas skolotājs izglītības iestādē</t>
  </si>
  <si>
    <t>Madonas pilsētas pirmsskolas izglītības iestāde "Kastanītis"</t>
  </si>
  <si>
    <t>Madonas pilsētas pirmsskolas izglītības iestāde "Priedīte"</t>
  </si>
  <si>
    <t xml:space="preserve">Kopā  pedagoģiskie darbinieki </t>
  </si>
  <si>
    <t>Madonas pilsētas pirmsskolas izglītības iestāde "Saulīte"</t>
  </si>
  <si>
    <t xml:space="preserve">Vadītāja vietnieks izglītības jomā </t>
  </si>
  <si>
    <t xml:space="preserve">Pirmsskolas izglītības mūzikas skolotājs </t>
  </si>
  <si>
    <t xml:space="preserve">Pirmsskolas izglītības sporta skolotājs </t>
  </si>
  <si>
    <t>J.Simsona Madonas Mākslas skola</t>
  </si>
  <si>
    <t>J.Norviļa Madonas Mūzikas skola</t>
  </si>
  <si>
    <t>Sagatavošanas grupas pedagogs</t>
  </si>
  <si>
    <t>2359 06</t>
  </si>
  <si>
    <t>Saskaņā ar dalībnieku iemaksām</t>
  </si>
  <si>
    <t>Madonas Bērnu un jaunatnes sporta skola</t>
  </si>
  <si>
    <t>Madonas bērnu un jauniešu centrs</t>
  </si>
  <si>
    <t>1345 09</t>
  </si>
  <si>
    <t>Interešu izglītības metodiķis</t>
  </si>
  <si>
    <t>Pavisam kopā</t>
  </si>
  <si>
    <r>
      <t>Pielikums Madonas novada pašvaldības domes 26.09.2024. lēmumam Nr.606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 21, 39.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</si>
</sst>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8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right" vertical="center" wrapText="1"/>
    </xf>
    <xf numFmtId="0" fontId="0" fillId="2" borderId="0" xfId="0" applyFill="1"/>
    <xf numFmtId="0" fontId="8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3" borderId="1" xfId="2" applyFont="1" applyFill="1" applyBorder="1" applyAlignment="1">
      <alignment horizontal="left" vertical="top" wrapText="1"/>
    </xf>
    <xf numFmtId="0" fontId="10" fillId="0" borderId="1" xfId="2" applyFont="1" applyBorder="1" applyAlignment="1">
      <alignment horizontal="center" vertical="top" wrapText="1"/>
    </xf>
    <xf numFmtId="0" fontId="10" fillId="3" borderId="1" xfId="2" applyFont="1" applyFill="1" applyBorder="1" applyAlignment="1">
      <alignment horizontal="center" vertical="top" wrapText="1"/>
    </xf>
    <xf numFmtId="0" fontId="10" fillId="0" borderId="1" xfId="2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" fillId="0" borderId="0" xfId="0" applyFont="1"/>
    <xf numFmtId="0" fontId="10" fillId="3" borderId="6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right" vertical="center" wrapText="1"/>
    </xf>
    <xf numFmtId="0" fontId="10" fillId="0" borderId="2" xfId="3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7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/>
    <xf numFmtId="0" fontId="8" fillId="0" borderId="1" xfId="2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3" borderId="6" xfId="1" applyFont="1" applyFill="1" applyBorder="1" applyAlignment="1">
      <alignment horizontal="left" vertical="center" wrapText="1"/>
    </xf>
    <xf numFmtId="0" fontId="8" fillId="3" borderId="7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</cellXfs>
  <cellStyles count="4">
    <cellStyle name="Parasts" xfId="0" builtinId="0"/>
    <cellStyle name="Parasts 2" xfId="2" xr:uid="{28BB9E47-80D3-4448-AFBA-F3E4C4690152}"/>
    <cellStyle name="Parasts 4" xfId="3" xr:uid="{538BCD8A-EBEF-42F4-AE3E-E3D7430D4BC7}"/>
    <cellStyle name="Parasts 6" xfId="1" xr:uid="{BD082354-C5F7-4BDE-B041-5DBC83AB8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CED59-361C-406E-83C8-D5BB03BB7BF1}">
  <dimension ref="A1:F280"/>
  <sheetViews>
    <sheetView tabSelected="1" workbookViewId="0">
      <selection sqref="A1:F1"/>
    </sheetView>
  </sheetViews>
  <sheetFormatPr defaultRowHeight="14.4" x14ac:dyDescent="0.3"/>
  <cols>
    <col min="2" max="2" width="36.109375" customWidth="1"/>
    <col min="3" max="3" width="12.6640625" customWidth="1"/>
    <col min="4" max="6" width="13.6640625" customWidth="1"/>
  </cols>
  <sheetData>
    <row r="1" spans="1:6" ht="23.25" customHeight="1" x14ac:dyDescent="0.3">
      <c r="A1" s="84" t="s">
        <v>115</v>
      </c>
      <c r="B1" s="84"/>
      <c r="C1" s="84"/>
      <c r="D1" s="84"/>
      <c r="E1" s="84"/>
      <c r="F1" s="84"/>
    </row>
    <row r="2" spans="1:6" ht="33.75" customHeight="1" x14ac:dyDescent="0.3">
      <c r="A2" s="85" t="s">
        <v>0</v>
      </c>
      <c r="B2" s="85"/>
      <c r="C2" s="85"/>
      <c r="D2" s="85"/>
      <c r="E2" s="85"/>
      <c r="F2" s="85"/>
    </row>
    <row r="3" spans="1:6" ht="44.25" customHeight="1" x14ac:dyDescent="0.3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15.75" customHeight="1" x14ac:dyDescent="0.3">
      <c r="A4" s="86" t="s">
        <v>7</v>
      </c>
      <c r="B4" s="86"/>
      <c r="C4" s="86"/>
      <c r="D4" s="86"/>
      <c r="E4" s="86"/>
      <c r="F4" s="86"/>
    </row>
    <row r="5" spans="1:6" ht="15.75" customHeight="1" x14ac:dyDescent="0.3">
      <c r="A5" s="61" t="s">
        <v>8</v>
      </c>
      <c r="B5" s="62"/>
      <c r="C5" s="62"/>
      <c r="D5" s="62"/>
      <c r="E5" s="62"/>
      <c r="F5" s="65"/>
    </row>
    <row r="6" spans="1:6" ht="15.6" x14ac:dyDescent="0.3">
      <c r="A6" s="5">
        <v>1</v>
      </c>
      <c r="B6" s="6" t="s">
        <v>9</v>
      </c>
      <c r="C6" s="5" t="s">
        <v>10</v>
      </c>
      <c r="D6" s="5">
        <v>0.4</v>
      </c>
      <c r="E6" s="5">
        <v>1603</v>
      </c>
      <c r="F6" s="5">
        <f t="shared" ref="F6:F11" si="0">ROUND(D6*E6,0)</f>
        <v>641</v>
      </c>
    </row>
    <row r="7" spans="1:6" ht="15.6" x14ac:dyDescent="0.3">
      <c r="A7" s="5">
        <v>2</v>
      </c>
      <c r="B7" s="7" t="s">
        <v>11</v>
      </c>
      <c r="C7" s="5" t="s">
        <v>12</v>
      </c>
      <c r="D7" s="5">
        <v>0.5</v>
      </c>
      <c r="E7" s="5">
        <v>1526</v>
      </c>
      <c r="F7" s="5">
        <f t="shared" si="0"/>
        <v>763</v>
      </c>
    </row>
    <row r="8" spans="1:6" ht="15.6" x14ac:dyDescent="0.3">
      <c r="A8" s="5">
        <v>3</v>
      </c>
      <c r="B8" s="7" t="s">
        <v>13</v>
      </c>
      <c r="C8" s="5" t="s">
        <v>12</v>
      </c>
      <c r="D8" s="5">
        <v>0.5</v>
      </c>
      <c r="E8" s="5">
        <v>1374</v>
      </c>
      <c r="F8" s="5">
        <f t="shared" si="0"/>
        <v>687</v>
      </c>
    </row>
    <row r="9" spans="1:6" ht="15.6" x14ac:dyDescent="0.3">
      <c r="A9" s="5">
        <v>4</v>
      </c>
      <c r="B9" s="7" t="s">
        <v>14</v>
      </c>
      <c r="C9" s="5" t="s">
        <v>12</v>
      </c>
      <c r="D9" s="5">
        <v>0.5</v>
      </c>
      <c r="E9" s="5">
        <v>1145</v>
      </c>
      <c r="F9" s="5">
        <f t="shared" si="0"/>
        <v>573</v>
      </c>
    </row>
    <row r="10" spans="1:6" ht="15.6" x14ac:dyDescent="0.3">
      <c r="A10" s="5">
        <v>5</v>
      </c>
      <c r="B10" s="7" t="s">
        <v>15</v>
      </c>
      <c r="C10" s="5" t="s">
        <v>16</v>
      </c>
      <c r="D10" s="5">
        <v>0.06</v>
      </c>
      <c r="E10" s="5">
        <v>1526</v>
      </c>
      <c r="F10" s="5">
        <f t="shared" si="0"/>
        <v>92</v>
      </c>
    </row>
    <row r="11" spans="1:6" ht="15.6" x14ac:dyDescent="0.3">
      <c r="A11" s="5">
        <v>6</v>
      </c>
      <c r="B11" s="7" t="s">
        <v>17</v>
      </c>
      <c r="C11" s="5" t="s">
        <v>18</v>
      </c>
      <c r="D11" s="5">
        <v>0.1</v>
      </c>
      <c r="E11" s="5">
        <v>1526</v>
      </c>
      <c r="F11" s="5">
        <f t="shared" si="0"/>
        <v>153</v>
      </c>
    </row>
    <row r="12" spans="1:6" ht="15.6" x14ac:dyDescent="0.3">
      <c r="A12" s="8"/>
      <c r="B12" s="9" t="s">
        <v>19</v>
      </c>
      <c r="C12" s="4"/>
      <c r="D12" s="4">
        <f>SUM(D6:D11)</f>
        <v>2.06</v>
      </c>
      <c r="E12" s="4"/>
      <c r="F12" s="4">
        <f>SUM(F6:F11)</f>
        <v>2909</v>
      </c>
    </row>
    <row r="13" spans="1:6" ht="15.75" customHeight="1" x14ac:dyDescent="0.3">
      <c r="A13" s="59" t="s">
        <v>20</v>
      </c>
      <c r="B13" s="60"/>
      <c r="C13" s="60"/>
    </row>
    <row r="14" spans="1:6" ht="15.6" x14ac:dyDescent="0.3">
      <c r="A14" s="8">
        <v>1</v>
      </c>
      <c r="B14" s="6" t="s">
        <v>21</v>
      </c>
      <c r="C14" s="5" t="s">
        <v>22</v>
      </c>
      <c r="D14" s="5">
        <v>0.2</v>
      </c>
      <c r="E14" s="5">
        <v>1603</v>
      </c>
      <c r="F14" s="5">
        <f>ROUND(D14*E14,0)</f>
        <v>321</v>
      </c>
    </row>
    <row r="15" spans="1:6" ht="15.6" x14ac:dyDescent="0.3">
      <c r="A15" s="8">
        <v>2</v>
      </c>
      <c r="B15" s="7" t="s">
        <v>23</v>
      </c>
      <c r="C15" s="5" t="s">
        <v>24</v>
      </c>
      <c r="D15" s="10">
        <v>2.6280000000000001</v>
      </c>
      <c r="E15" s="5">
        <v>1526</v>
      </c>
      <c r="F15" s="5">
        <f t="shared" ref="F15:F18" si="1">ROUND(D15*E15,0)</f>
        <v>4010</v>
      </c>
    </row>
    <row r="16" spans="1:6" ht="31.2" x14ac:dyDescent="0.3">
      <c r="A16" s="8">
        <v>3</v>
      </c>
      <c r="B16" s="7" t="s">
        <v>25</v>
      </c>
      <c r="C16" s="5" t="s">
        <v>26</v>
      </c>
      <c r="D16" s="5">
        <v>0.25</v>
      </c>
      <c r="E16" s="5">
        <v>1526</v>
      </c>
      <c r="F16" s="5">
        <f t="shared" si="1"/>
        <v>382</v>
      </c>
    </row>
    <row r="17" spans="1:6" ht="15.6" x14ac:dyDescent="0.3">
      <c r="A17" s="8">
        <v>4</v>
      </c>
      <c r="B17" s="6" t="s">
        <v>27</v>
      </c>
      <c r="C17" s="5" t="s">
        <v>28</v>
      </c>
      <c r="D17" s="5">
        <v>0.2</v>
      </c>
      <c r="E17" s="5">
        <v>1526</v>
      </c>
      <c r="F17" s="5">
        <f t="shared" si="1"/>
        <v>305</v>
      </c>
    </row>
    <row r="18" spans="1:6" ht="15.6" x14ac:dyDescent="0.3">
      <c r="A18" s="8">
        <v>5</v>
      </c>
      <c r="B18" s="7" t="s">
        <v>29</v>
      </c>
      <c r="C18" s="5" t="s">
        <v>30</v>
      </c>
      <c r="D18" s="5">
        <v>0.22</v>
      </c>
      <c r="E18" s="5">
        <v>1145</v>
      </c>
      <c r="F18" s="5">
        <f t="shared" si="1"/>
        <v>252</v>
      </c>
    </row>
    <row r="19" spans="1:6" ht="15.6" x14ac:dyDescent="0.3">
      <c r="A19" s="8"/>
      <c r="B19" s="11" t="s">
        <v>31</v>
      </c>
      <c r="C19" s="4"/>
      <c r="D19" s="4">
        <f>SUM(D14:D18)</f>
        <v>3.4980000000000007</v>
      </c>
      <c r="E19" s="4"/>
      <c r="F19" s="4">
        <f>SUM(F14:F18)</f>
        <v>5270</v>
      </c>
    </row>
    <row r="20" spans="1:6" ht="15.75" customHeight="1" x14ac:dyDescent="0.3">
      <c r="A20" s="64" t="s">
        <v>32</v>
      </c>
      <c r="B20" s="64"/>
      <c r="C20" s="64"/>
      <c r="D20" s="12"/>
      <c r="E20" s="12"/>
      <c r="F20" s="12"/>
    </row>
    <row r="21" spans="1:6" ht="15.75" customHeight="1" x14ac:dyDescent="0.3">
      <c r="A21" s="61" t="s">
        <v>33</v>
      </c>
      <c r="B21" s="62"/>
      <c r="C21" s="62"/>
    </row>
    <row r="22" spans="1:6" ht="15.6" x14ac:dyDescent="0.3">
      <c r="A22" s="8">
        <v>1</v>
      </c>
      <c r="B22" s="6" t="s">
        <v>9</v>
      </c>
      <c r="C22" s="5" t="s">
        <v>10</v>
      </c>
      <c r="D22" s="5">
        <v>0.14000000000000001</v>
      </c>
      <c r="E22" s="5">
        <v>1603</v>
      </c>
      <c r="F22" s="5">
        <f t="shared" ref="F22" si="2">ROUND(D22*E22,0)</f>
        <v>224</v>
      </c>
    </row>
    <row r="23" spans="1:6" ht="15.6" x14ac:dyDescent="0.3">
      <c r="A23" s="8">
        <v>2</v>
      </c>
      <c r="B23" s="7" t="s">
        <v>11</v>
      </c>
      <c r="C23" s="5" t="s">
        <v>12</v>
      </c>
      <c r="D23" s="5">
        <v>0.6</v>
      </c>
      <c r="E23" s="5">
        <v>1526</v>
      </c>
      <c r="F23" s="5">
        <f>ROUND(D23*E23,0)</f>
        <v>916</v>
      </c>
    </row>
    <row r="24" spans="1:6" ht="15.6" x14ac:dyDescent="0.3">
      <c r="A24" s="8">
        <v>3</v>
      </c>
      <c r="B24" s="7" t="s">
        <v>15</v>
      </c>
      <c r="C24" s="5" t="s">
        <v>16</v>
      </c>
      <c r="D24" s="5">
        <v>7.0000000000000007E-2</v>
      </c>
      <c r="E24" s="5">
        <v>1526</v>
      </c>
      <c r="F24" s="5">
        <f>ROUND(D24*E24,0)</f>
        <v>107</v>
      </c>
    </row>
    <row r="25" spans="1:6" ht="15.6" x14ac:dyDescent="0.3">
      <c r="A25" s="8">
        <v>4</v>
      </c>
      <c r="B25" s="7" t="s">
        <v>17</v>
      </c>
      <c r="C25" s="5" t="s">
        <v>18</v>
      </c>
      <c r="D25" s="5">
        <v>0.1</v>
      </c>
      <c r="E25" s="5">
        <v>1526</v>
      </c>
      <c r="F25" s="5">
        <f t="shared" ref="F25" si="3">ROUND(D25*E25,0)</f>
        <v>153</v>
      </c>
    </row>
    <row r="26" spans="1:6" ht="15.6" x14ac:dyDescent="0.3">
      <c r="A26" s="8"/>
      <c r="B26" s="13" t="s">
        <v>31</v>
      </c>
      <c r="C26" s="5"/>
      <c r="D26" s="4">
        <f>SUM(D22:D25)</f>
        <v>0.91</v>
      </c>
      <c r="E26" s="4"/>
      <c r="F26" s="4">
        <f>SUM(F22:F25)</f>
        <v>1400</v>
      </c>
    </row>
    <row r="27" spans="1:6" ht="15.75" customHeight="1" x14ac:dyDescent="0.3">
      <c r="A27" s="76" t="s">
        <v>34</v>
      </c>
      <c r="B27" s="77"/>
      <c r="C27" s="77"/>
    </row>
    <row r="28" spans="1:6" ht="15.6" x14ac:dyDescent="0.3">
      <c r="A28" s="8">
        <v>1</v>
      </c>
      <c r="B28" s="6" t="s">
        <v>21</v>
      </c>
      <c r="C28" s="5" t="s">
        <v>22</v>
      </c>
      <c r="D28" s="5">
        <v>0.25</v>
      </c>
      <c r="E28" s="5">
        <v>1603</v>
      </c>
      <c r="F28" s="5">
        <f>ROUND(D28*E28,0)</f>
        <v>401</v>
      </c>
    </row>
    <row r="29" spans="1:6" ht="15.6" x14ac:dyDescent="0.3">
      <c r="A29" s="8">
        <v>2</v>
      </c>
      <c r="B29" s="6" t="s">
        <v>23</v>
      </c>
      <c r="C29" s="5" t="s">
        <v>24</v>
      </c>
      <c r="D29" s="5">
        <v>2.641</v>
      </c>
      <c r="E29" s="5">
        <v>1526</v>
      </c>
      <c r="F29" s="5">
        <f t="shared" ref="F29:F33" si="4">ROUND(D29*E29,0)</f>
        <v>4030</v>
      </c>
    </row>
    <row r="30" spans="1:6" ht="31.2" x14ac:dyDescent="0.3">
      <c r="A30" s="8">
        <v>3</v>
      </c>
      <c r="B30" s="6" t="s">
        <v>25</v>
      </c>
      <c r="C30" s="5" t="s">
        <v>26</v>
      </c>
      <c r="D30" s="5">
        <v>0.375</v>
      </c>
      <c r="E30" s="5">
        <v>1526</v>
      </c>
      <c r="F30" s="5">
        <f t="shared" si="4"/>
        <v>572</v>
      </c>
    </row>
    <row r="31" spans="1:6" ht="15.6" x14ac:dyDescent="0.3">
      <c r="A31" s="8">
        <v>4</v>
      </c>
      <c r="B31" s="6" t="s">
        <v>27</v>
      </c>
      <c r="C31" s="5" t="s">
        <v>28</v>
      </c>
      <c r="D31" s="5">
        <v>0.3</v>
      </c>
      <c r="E31" s="5">
        <v>1526</v>
      </c>
      <c r="F31" s="5">
        <f t="shared" si="4"/>
        <v>458</v>
      </c>
    </row>
    <row r="32" spans="1:6" ht="15.6" x14ac:dyDescent="0.3">
      <c r="A32" s="8">
        <v>5</v>
      </c>
      <c r="B32" s="14" t="s">
        <v>29</v>
      </c>
      <c r="C32" s="5" t="s">
        <v>30</v>
      </c>
      <c r="D32" s="5">
        <v>0.23699999999999999</v>
      </c>
      <c r="E32" s="5">
        <v>1145</v>
      </c>
      <c r="F32" s="5">
        <f t="shared" si="4"/>
        <v>271</v>
      </c>
    </row>
    <row r="33" spans="1:6" ht="15.6" x14ac:dyDescent="0.3">
      <c r="A33" s="8">
        <v>6</v>
      </c>
      <c r="B33" s="7" t="s">
        <v>17</v>
      </c>
      <c r="C33" s="5" t="s">
        <v>18</v>
      </c>
      <c r="D33" s="5">
        <v>0.05</v>
      </c>
      <c r="E33" s="5">
        <v>1526</v>
      </c>
      <c r="F33" s="5">
        <f t="shared" si="4"/>
        <v>76</v>
      </c>
    </row>
    <row r="34" spans="1:6" ht="15.6" x14ac:dyDescent="0.3">
      <c r="A34" s="8"/>
      <c r="B34" s="15" t="s">
        <v>31</v>
      </c>
      <c r="C34" s="4"/>
      <c r="D34" s="4">
        <f>SUM(D28:D33)</f>
        <v>3.8529999999999998</v>
      </c>
      <c r="E34" s="4"/>
      <c r="F34" s="4">
        <f>SUM(F28:F33)</f>
        <v>5808</v>
      </c>
    </row>
    <row r="35" spans="1:6" ht="15.75" customHeight="1" x14ac:dyDescent="0.3">
      <c r="A35" s="64" t="s">
        <v>35</v>
      </c>
      <c r="B35" s="64"/>
      <c r="C35" s="64"/>
      <c r="D35" s="12"/>
      <c r="E35" s="12"/>
      <c r="F35" s="12"/>
    </row>
    <row r="36" spans="1:6" ht="15.75" customHeight="1" x14ac:dyDescent="0.3">
      <c r="A36" s="78" t="s">
        <v>36</v>
      </c>
      <c r="B36" s="78"/>
      <c r="C36" s="78"/>
    </row>
    <row r="37" spans="1:6" ht="15.6" x14ac:dyDescent="0.3">
      <c r="A37" s="8">
        <v>1</v>
      </c>
      <c r="B37" s="7" t="s">
        <v>11</v>
      </c>
      <c r="C37" s="5" t="s">
        <v>12</v>
      </c>
      <c r="D37" s="5">
        <v>0.25</v>
      </c>
      <c r="E37" s="5">
        <v>1526</v>
      </c>
      <c r="F37" s="5">
        <f>ROUND(D37*E37,0)</f>
        <v>382</v>
      </c>
    </row>
    <row r="38" spans="1:6" ht="15.6" x14ac:dyDescent="0.3">
      <c r="A38" s="8">
        <v>2</v>
      </c>
      <c r="B38" s="7" t="s">
        <v>13</v>
      </c>
      <c r="C38" s="5" t="s">
        <v>12</v>
      </c>
      <c r="D38" s="5">
        <v>0.1</v>
      </c>
      <c r="E38" s="5">
        <v>1374</v>
      </c>
      <c r="F38" s="5">
        <f>ROUND(D38*E38,0)</f>
        <v>137</v>
      </c>
    </row>
    <row r="39" spans="1:6" ht="15.6" x14ac:dyDescent="0.3">
      <c r="A39" s="8">
        <v>3</v>
      </c>
      <c r="B39" s="7" t="s">
        <v>15</v>
      </c>
      <c r="C39" s="5" t="s">
        <v>16</v>
      </c>
      <c r="D39" s="5">
        <v>7.0000000000000007E-2</v>
      </c>
      <c r="E39" s="5">
        <v>1526</v>
      </c>
      <c r="F39" s="5">
        <f>ROUND(D39*E39,0)</f>
        <v>107</v>
      </c>
    </row>
    <row r="40" spans="1:6" ht="15.6" x14ac:dyDescent="0.3">
      <c r="A40" s="8">
        <v>4</v>
      </c>
      <c r="B40" s="7" t="s">
        <v>17</v>
      </c>
      <c r="C40" s="5" t="s">
        <v>18</v>
      </c>
      <c r="D40" s="5">
        <v>0.1</v>
      </c>
      <c r="E40" s="5">
        <v>1526</v>
      </c>
      <c r="F40" s="5">
        <f t="shared" ref="F40" si="5">ROUND(D40*E40,0)</f>
        <v>153</v>
      </c>
    </row>
    <row r="41" spans="1:6" ht="15.6" x14ac:dyDescent="0.3">
      <c r="A41" s="5"/>
      <c r="B41" s="13" t="s">
        <v>31</v>
      </c>
      <c r="C41" s="5"/>
      <c r="D41" s="4">
        <f>SUM(D37:D40)</f>
        <v>0.52</v>
      </c>
      <c r="E41" s="4"/>
      <c r="F41" s="4">
        <f>SUM(F37:F40)</f>
        <v>779</v>
      </c>
    </row>
    <row r="42" spans="1:6" ht="15.75" customHeight="1" x14ac:dyDescent="0.3">
      <c r="A42" s="79" t="s">
        <v>37</v>
      </c>
      <c r="B42" s="80"/>
      <c r="C42" s="80"/>
      <c r="D42" s="80"/>
      <c r="E42" s="80"/>
      <c r="F42" s="81"/>
    </row>
    <row r="43" spans="1:6" ht="15.6" x14ac:dyDescent="0.3">
      <c r="A43" s="5">
        <v>1</v>
      </c>
      <c r="B43" s="6" t="s">
        <v>38</v>
      </c>
      <c r="C43" s="5" t="s">
        <v>39</v>
      </c>
      <c r="D43" s="5">
        <v>1</v>
      </c>
      <c r="E43" s="5">
        <v>1680</v>
      </c>
      <c r="F43" s="5">
        <f t="shared" ref="F43:F49" si="6">ROUND(D43*E43,0)</f>
        <v>1680</v>
      </c>
    </row>
    <row r="44" spans="1:6" ht="15.6" x14ac:dyDescent="0.3">
      <c r="A44" s="5">
        <v>2</v>
      </c>
      <c r="B44" s="6" t="s">
        <v>23</v>
      </c>
      <c r="C44" s="5" t="s">
        <v>24</v>
      </c>
      <c r="D44" s="5">
        <v>4.71</v>
      </c>
      <c r="E44" s="5">
        <v>1526</v>
      </c>
      <c r="F44" s="5">
        <f t="shared" si="6"/>
        <v>7187</v>
      </c>
    </row>
    <row r="45" spans="1:6" ht="31.2" x14ac:dyDescent="0.3">
      <c r="A45" s="5">
        <v>3</v>
      </c>
      <c r="B45" s="6" t="s">
        <v>25</v>
      </c>
      <c r="C45" s="5" t="s">
        <v>26</v>
      </c>
      <c r="D45" s="5">
        <v>0.5</v>
      </c>
      <c r="E45" s="5">
        <v>1526</v>
      </c>
      <c r="F45" s="5">
        <f t="shared" si="6"/>
        <v>763</v>
      </c>
    </row>
    <row r="46" spans="1:6" ht="15.6" x14ac:dyDescent="0.3">
      <c r="A46" s="5">
        <v>4</v>
      </c>
      <c r="B46" s="6" t="s">
        <v>27</v>
      </c>
      <c r="C46" s="5" t="s">
        <v>28</v>
      </c>
      <c r="D46" s="5">
        <v>0.4</v>
      </c>
      <c r="E46" s="5">
        <v>1526</v>
      </c>
      <c r="F46" s="5">
        <f t="shared" si="6"/>
        <v>610</v>
      </c>
    </row>
    <row r="47" spans="1:6" ht="15.6" x14ac:dyDescent="0.3">
      <c r="A47" s="5">
        <v>5</v>
      </c>
      <c r="B47" s="6" t="s">
        <v>29</v>
      </c>
      <c r="C47" s="5" t="s">
        <v>30</v>
      </c>
      <c r="D47" s="5">
        <v>0.39400000000000002</v>
      </c>
      <c r="E47" s="5">
        <v>1145</v>
      </c>
      <c r="F47" s="5">
        <f t="shared" si="6"/>
        <v>451</v>
      </c>
    </row>
    <row r="48" spans="1:6" ht="15.6" x14ac:dyDescent="0.3">
      <c r="A48" s="5">
        <v>6</v>
      </c>
      <c r="B48" s="16" t="s">
        <v>40</v>
      </c>
      <c r="C48" s="17" t="s">
        <v>41</v>
      </c>
      <c r="D48" s="5">
        <v>0.125</v>
      </c>
      <c r="E48" s="5">
        <v>1526</v>
      </c>
      <c r="F48" s="18">
        <f t="shared" si="6"/>
        <v>191</v>
      </c>
    </row>
    <row r="49" spans="1:6" ht="15.6" x14ac:dyDescent="0.3">
      <c r="A49" s="5">
        <v>7</v>
      </c>
      <c r="B49" s="7" t="s">
        <v>17</v>
      </c>
      <c r="C49" s="5" t="s">
        <v>18</v>
      </c>
      <c r="D49" s="5">
        <v>0.05</v>
      </c>
      <c r="E49" s="5">
        <v>1526</v>
      </c>
      <c r="F49" s="5">
        <f t="shared" si="6"/>
        <v>76</v>
      </c>
    </row>
    <row r="50" spans="1:6" ht="15.6" x14ac:dyDescent="0.3">
      <c r="A50" s="5"/>
      <c r="B50" s="13" t="s">
        <v>31</v>
      </c>
      <c r="C50" s="5"/>
      <c r="D50" s="4">
        <f>SUM(D43:D49)</f>
        <v>7.1790000000000003</v>
      </c>
      <c r="E50" s="4"/>
      <c r="F50" s="4">
        <f>SUM(F43:F49)</f>
        <v>10958</v>
      </c>
    </row>
    <row r="51" spans="1:6" ht="15.75" customHeight="1" x14ac:dyDescent="0.3">
      <c r="A51" s="64" t="s">
        <v>42</v>
      </c>
      <c r="B51" s="64"/>
      <c r="C51" s="64"/>
      <c r="D51" s="12"/>
      <c r="E51" s="12"/>
      <c r="F51" s="12"/>
    </row>
    <row r="52" spans="1:6" ht="15.75" customHeight="1" x14ac:dyDescent="0.3">
      <c r="A52" s="82" t="s">
        <v>43</v>
      </c>
      <c r="B52" s="78"/>
      <c r="C52" s="78"/>
      <c r="D52" s="78"/>
      <c r="E52" s="78"/>
      <c r="F52" s="83"/>
    </row>
    <row r="53" spans="1:6" ht="15.6" x14ac:dyDescent="0.3">
      <c r="A53" s="5">
        <v>1</v>
      </c>
      <c r="B53" s="19" t="s">
        <v>44</v>
      </c>
      <c r="C53" s="5" t="s">
        <v>22</v>
      </c>
      <c r="D53" s="5">
        <v>5.0999999999999997E-2</v>
      </c>
      <c r="E53" s="5">
        <v>1603</v>
      </c>
      <c r="F53" s="5">
        <f>ROUND(D53*E53,0)</f>
        <v>82</v>
      </c>
    </row>
    <row r="54" spans="1:6" ht="15.6" x14ac:dyDescent="0.3">
      <c r="A54" s="5">
        <v>2</v>
      </c>
      <c r="B54" s="20" t="s">
        <v>45</v>
      </c>
      <c r="C54" s="5" t="s">
        <v>46</v>
      </c>
      <c r="D54" s="5">
        <v>1</v>
      </c>
      <c r="E54" s="5">
        <v>1145</v>
      </c>
      <c r="F54" s="5">
        <f t="shared" ref="F54:F55" si="7">ROUND(D54*E54,0)</f>
        <v>1145</v>
      </c>
    </row>
    <row r="55" spans="1:6" ht="15.6" x14ac:dyDescent="0.3">
      <c r="A55" s="5">
        <v>3</v>
      </c>
      <c r="B55" s="19" t="s">
        <v>47</v>
      </c>
      <c r="C55" s="5" t="s">
        <v>48</v>
      </c>
      <c r="D55" s="5">
        <v>0.2</v>
      </c>
      <c r="E55" s="5">
        <v>1526</v>
      </c>
      <c r="F55" s="5">
        <f t="shared" si="7"/>
        <v>305</v>
      </c>
    </row>
    <row r="56" spans="1:6" ht="15.6" x14ac:dyDescent="0.3">
      <c r="A56" s="5"/>
      <c r="B56" s="13" t="s">
        <v>31</v>
      </c>
      <c r="C56" s="5"/>
      <c r="D56" s="4">
        <f>SUM(D53:D55)</f>
        <v>1.2509999999999999</v>
      </c>
      <c r="E56" s="4"/>
      <c r="F56" s="4">
        <f>SUM(F53:F55)</f>
        <v>1532</v>
      </c>
    </row>
    <row r="57" spans="1:6" ht="15.75" customHeight="1" x14ac:dyDescent="0.3">
      <c r="A57" s="59" t="s">
        <v>49</v>
      </c>
      <c r="B57" s="60"/>
      <c r="C57" s="60"/>
      <c r="D57" s="60"/>
      <c r="E57" s="60"/>
      <c r="F57" s="63"/>
    </row>
    <row r="58" spans="1:6" ht="15.6" x14ac:dyDescent="0.3">
      <c r="A58" s="5">
        <v>1</v>
      </c>
      <c r="B58" s="21" t="s">
        <v>38</v>
      </c>
      <c r="C58" s="18" t="s">
        <v>39</v>
      </c>
      <c r="D58" s="18">
        <v>1</v>
      </c>
      <c r="E58" s="5">
        <v>1680</v>
      </c>
      <c r="F58" s="18">
        <f>ROUND(D58*E58,0)</f>
        <v>1680</v>
      </c>
    </row>
    <row r="59" spans="1:6" ht="15.6" x14ac:dyDescent="0.3">
      <c r="A59" s="5">
        <v>2</v>
      </c>
      <c r="B59" s="6" t="s">
        <v>21</v>
      </c>
      <c r="C59" s="5" t="s">
        <v>22</v>
      </c>
      <c r="D59" s="5">
        <v>0.5</v>
      </c>
      <c r="E59" s="5">
        <v>1603</v>
      </c>
      <c r="F59" s="18">
        <f t="shared" ref="F59:F65" si="8">ROUND(D59*E59,0)</f>
        <v>802</v>
      </c>
    </row>
    <row r="60" spans="1:6" ht="15.6" x14ac:dyDescent="0.3">
      <c r="A60" s="5">
        <v>3</v>
      </c>
      <c r="B60" s="21" t="s">
        <v>50</v>
      </c>
      <c r="C60" s="18" t="s">
        <v>24</v>
      </c>
      <c r="D60" s="5">
        <v>4.6630000000000003</v>
      </c>
      <c r="E60" s="5">
        <v>1526</v>
      </c>
      <c r="F60" s="18">
        <f t="shared" si="8"/>
        <v>7116</v>
      </c>
    </row>
    <row r="61" spans="1:6" ht="31.2" x14ac:dyDescent="0.3">
      <c r="A61" s="5">
        <v>4</v>
      </c>
      <c r="B61" s="6" t="s">
        <v>25</v>
      </c>
      <c r="C61" s="5" t="s">
        <v>26</v>
      </c>
      <c r="D61" s="5">
        <v>0.625</v>
      </c>
      <c r="E61" s="5">
        <v>1526</v>
      </c>
      <c r="F61" s="18">
        <f t="shared" si="8"/>
        <v>954</v>
      </c>
    </row>
    <row r="62" spans="1:6" ht="15.6" x14ac:dyDescent="0.3">
      <c r="A62" s="5">
        <v>5</v>
      </c>
      <c r="B62" s="21" t="s">
        <v>27</v>
      </c>
      <c r="C62" s="22" t="s">
        <v>28</v>
      </c>
      <c r="D62" s="5">
        <v>0.5</v>
      </c>
      <c r="E62" s="5">
        <v>1526</v>
      </c>
      <c r="F62" s="18">
        <f t="shared" si="8"/>
        <v>763</v>
      </c>
    </row>
    <row r="63" spans="1:6" ht="15.6" x14ac:dyDescent="0.3">
      <c r="A63" s="5">
        <v>6</v>
      </c>
      <c r="B63" s="21" t="s">
        <v>29</v>
      </c>
      <c r="C63" s="18" t="s">
        <v>30</v>
      </c>
      <c r="D63" s="5">
        <v>0.36</v>
      </c>
      <c r="E63" s="18">
        <v>1145</v>
      </c>
      <c r="F63" s="18">
        <f t="shared" si="8"/>
        <v>412</v>
      </c>
    </row>
    <row r="64" spans="1:6" ht="15.6" x14ac:dyDescent="0.3">
      <c r="A64" s="5">
        <v>7</v>
      </c>
      <c r="B64" s="16" t="s">
        <v>40</v>
      </c>
      <c r="C64" s="17" t="s">
        <v>41</v>
      </c>
      <c r="D64" s="5">
        <v>1</v>
      </c>
      <c r="E64" s="5">
        <v>1526</v>
      </c>
      <c r="F64" s="18">
        <f t="shared" si="8"/>
        <v>1526</v>
      </c>
    </row>
    <row r="65" spans="1:6" ht="15.6" x14ac:dyDescent="0.3">
      <c r="A65" s="5">
        <v>8</v>
      </c>
      <c r="B65" s="7" t="s">
        <v>17</v>
      </c>
      <c r="C65" s="5" t="s">
        <v>18</v>
      </c>
      <c r="D65" s="5">
        <v>7.4999999999999997E-2</v>
      </c>
      <c r="E65" s="18">
        <v>1526</v>
      </c>
      <c r="F65" s="18">
        <f t="shared" si="8"/>
        <v>114</v>
      </c>
    </row>
    <row r="66" spans="1:6" ht="15.6" x14ac:dyDescent="0.3">
      <c r="A66" s="5"/>
      <c r="B66" s="13" t="s">
        <v>31</v>
      </c>
      <c r="C66" s="5"/>
      <c r="D66" s="4">
        <f>SUM(D58:D65)</f>
        <v>8.722999999999999</v>
      </c>
      <c r="E66" s="4"/>
      <c r="F66" s="4">
        <f>SUM(F58:F65)</f>
        <v>13367</v>
      </c>
    </row>
    <row r="67" spans="1:6" ht="15.75" customHeight="1" x14ac:dyDescent="0.3">
      <c r="A67" s="70" t="s">
        <v>51</v>
      </c>
      <c r="B67" s="71"/>
      <c r="C67" s="71"/>
      <c r="D67" s="71"/>
      <c r="E67" s="71"/>
      <c r="F67" s="72"/>
    </row>
    <row r="68" spans="1:6" ht="15.6" x14ac:dyDescent="0.3">
      <c r="A68" s="23">
        <v>1</v>
      </c>
      <c r="B68" s="24" t="s">
        <v>52</v>
      </c>
      <c r="C68" s="25" t="s">
        <v>39</v>
      </c>
      <c r="D68" s="26">
        <v>1</v>
      </c>
      <c r="E68" s="25">
        <v>1680</v>
      </c>
      <c r="F68" s="18">
        <f>ROUND(D68*E68,0)</f>
        <v>1680</v>
      </c>
    </row>
    <row r="69" spans="1:6" ht="15.6" x14ac:dyDescent="0.3">
      <c r="A69" s="23">
        <v>2</v>
      </c>
      <c r="B69" s="27" t="s">
        <v>53</v>
      </c>
      <c r="C69" s="25" t="s">
        <v>54</v>
      </c>
      <c r="D69" s="25">
        <v>1.6</v>
      </c>
      <c r="E69" s="25">
        <v>1145</v>
      </c>
      <c r="F69" s="18">
        <f>ROUND(D69*E69,0)</f>
        <v>1832</v>
      </c>
    </row>
    <row r="70" spans="1:6" ht="15.6" x14ac:dyDescent="0.3">
      <c r="A70" s="5"/>
      <c r="B70" s="13" t="s">
        <v>31</v>
      </c>
      <c r="C70" s="5"/>
      <c r="D70" s="4">
        <f>SUM(D68:D69)</f>
        <v>2.6</v>
      </c>
      <c r="E70" s="4"/>
      <c r="F70" s="4">
        <f>SUM(F68:F69)</f>
        <v>3512</v>
      </c>
    </row>
    <row r="71" spans="1:6" ht="15.75" customHeight="1" x14ac:dyDescent="0.3">
      <c r="A71" s="64" t="s">
        <v>55</v>
      </c>
      <c r="B71" s="64"/>
      <c r="C71" s="64"/>
      <c r="D71" s="12"/>
      <c r="E71" s="12"/>
      <c r="F71" s="12"/>
    </row>
    <row r="72" spans="1:6" ht="15.75" customHeight="1" x14ac:dyDescent="0.3">
      <c r="A72" s="61" t="s">
        <v>56</v>
      </c>
      <c r="B72" s="62"/>
      <c r="C72" s="62"/>
    </row>
    <row r="73" spans="1:6" ht="15.6" x14ac:dyDescent="0.3">
      <c r="A73" s="5">
        <v>1</v>
      </c>
      <c r="B73" s="6" t="s">
        <v>9</v>
      </c>
      <c r="C73" s="5" t="s">
        <v>10</v>
      </c>
      <c r="D73" s="5">
        <v>0.1</v>
      </c>
      <c r="E73" s="5">
        <v>1603</v>
      </c>
      <c r="F73" s="5">
        <f t="shared" ref="F73:F79" si="9">ROUND(D73*E73,0)</f>
        <v>160</v>
      </c>
    </row>
    <row r="74" spans="1:6" ht="15.6" x14ac:dyDescent="0.3">
      <c r="A74" s="5">
        <v>2</v>
      </c>
      <c r="B74" s="7" t="s">
        <v>44</v>
      </c>
      <c r="C74" s="5" t="s">
        <v>22</v>
      </c>
      <c r="D74" s="5">
        <v>6.4000000000000001E-2</v>
      </c>
      <c r="E74" s="5">
        <v>1603</v>
      </c>
      <c r="F74" s="5">
        <f t="shared" si="9"/>
        <v>103</v>
      </c>
    </row>
    <row r="75" spans="1:6" ht="15.6" x14ac:dyDescent="0.3">
      <c r="A75" s="5">
        <v>3</v>
      </c>
      <c r="B75" s="7" t="s">
        <v>13</v>
      </c>
      <c r="C75" s="5" t="s">
        <v>12</v>
      </c>
      <c r="D75" s="5">
        <v>0.39</v>
      </c>
      <c r="E75" s="5">
        <v>1374</v>
      </c>
      <c r="F75" s="5">
        <f t="shared" si="9"/>
        <v>536</v>
      </c>
    </row>
    <row r="76" spans="1:6" ht="15.6" x14ac:dyDescent="0.3">
      <c r="A76" s="5">
        <v>4</v>
      </c>
      <c r="B76" s="7" t="s">
        <v>11</v>
      </c>
      <c r="C76" s="5" t="s">
        <v>12</v>
      </c>
      <c r="D76" s="5">
        <v>0.375</v>
      </c>
      <c r="E76" s="5">
        <v>1526</v>
      </c>
      <c r="F76" s="5">
        <f t="shared" si="9"/>
        <v>572</v>
      </c>
    </row>
    <row r="77" spans="1:6" ht="15.6" x14ac:dyDescent="0.3">
      <c r="A77" s="5">
        <v>5</v>
      </c>
      <c r="B77" s="7" t="s">
        <v>14</v>
      </c>
      <c r="C77" s="5" t="s">
        <v>12</v>
      </c>
      <c r="D77" s="5">
        <v>0</v>
      </c>
      <c r="E77" s="5">
        <v>1145</v>
      </c>
      <c r="F77" s="5">
        <f t="shared" si="9"/>
        <v>0</v>
      </c>
    </row>
    <row r="78" spans="1:6" ht="15.6" x14ac:dyDescent="0.3">
      <c r="A78" s="5">
        <v>6</v>
      </c>
      <c r="B78" s="7" t="s">
        <v>15</v>
      </c>
      <c r="C78" s="5" t="s">
        <v>16</v>
      </c>
      <c r="D78" s="5">
        <v>0.06</v>
      </c>
      <c r="E78" s="5">
        <v>1526</v>
      </c>
      <c r="F78" s="5">
        <f t="shared" si="9"/>
        <v>92</v>
      </c>
    </row>
    <row r="79" spans="1:6" ht="15.6" x14ac:dyDescent="0.3">
      <c r="A79" s="5">
        <v>7</v>
      </c>
      <c r="B79" s="7" t="s">
        <v>17</v>
      </c>
      <c r="C79" s="5" t="s">
        <v>18</v>
      </c>
      <c r="D79" s="5">
        <v>0.1</v>
      </c>
      <c r="E79" s="5">
        <v>1526</v>
      </c>
      <c r="F79" s="5">
        <f t="shared" si="9"/>
        <v>153</v>
      </c>
    </row>
    <row r="80" spans="1:6" ht="15.6" x14ac:dyDescent="0.3">
      <c r="A80" s="5"/>
      <c r="B80" s="15" t="s">
        <v>19</v>
      </c>
      <c r="C80" s="4"/>
      <c r="D80" s="4">
        <f>SUM(D73:D79)</f>
        <v>1.0890000000000002</v>
      </c>
      <c r="E80" s="4"/>
      <c r="F80" s="4">
        <f>SUM(F73:F79)</f>
        <v>1616</v>
      </c>
    </row>
    <row r="81" spans="1:6" ht="15.75" customHeight="1" x14ac:dyDescent="0.3">
      <c r="A81" s="59" t="s">
        <v>57</v>
      </c>
      <c r="B81" s="60"/>
      <c r="C81" s="60"/>
    </row>
    <row r="82" spans="1:6" ht="31.2" x14ac:dyDescent="0.3">
      <c r="A82" s="5">
        <v>1</v>
      </c>
      <c r="B82" s="19" t="s">
        <v>58</v>
      </c>
      <c r="C82" s="5" t="s">
        <v>39</v>
      </c>
      <c r="D82" s="5">
        <v>0.12</v>
      </c>
      <c r="E82" s="5">
        <v>1680</v>
      </c>
      <c r="F82" s="5">
        <f>ROUND(D82*E82,0)</f>
        <v>202</v>
      </c>
    </row>
    <row r="83" spans="1:6" ht="15.6" x14ac:dyDescent="0.3">
      <c r="A83" s="5">
        <v>2</v>
      </c>
      <c r="B83" s="6" t="s">
        <v>21</v>
      </c>
      <c r="C83" s="5" t="s">
        <v>22</v>
      </c>
      <c r="D83" s="5">
        <v>0.2</v>
      </c>
      <c r="E83" s="5">
        <v>1603</v>
      </c>
      <c r="F83" s="18">
        <f t="shared" ref="F83:F89" si="10">ROUND(D83*E83,0)</f>
        <v>321</v>
      </c>
    </row>
    <row r="84" spans="1:6" ht="15.6" x14ac:dyDescent="0.3">
      <c r="A84" s="5">
        <v>3</v>
      </c>
      <c r="B84" s="19" t="s">
        <v>23</v>
      </c>
      <c r="C84" s="5" t="s">
        <v>24</v>
      </c>
      <c r="D84" s="5">
        <v>2.4180000000000001</v>
      </c>
      <c r="E84" s="5">
        <v>1526</v>
      </c>
      <c r="F84" s="5">
        <f t="shared" si="10"/>
        <v>3690</v>
      </c>
    </row>
    <row r="85" spans="1:6" ht="31.2" x14ac:dyDescent="0.3">
      <c r="A85" s="5">
        <v>4</v>
      </c>
      <c r="B85" s="19" t="s">
        <v>25</v>
      </c>
      <c r="C85" s="5" t="s">
        <v>26</v>
      </c>
      <c r="D85" s="5">
        <v>0.25</v>
      </c>
      <c r="E85" s="5">
        <v>1526</v>
      </c>
      <c r="F85" s="5">
        <f t="shared" si="10"/>
        <v>382</v>
      </c>
    </row>
    <row r="86" spans="1:6" ht="15.6" x14ac:dyDescent="0.3">
      <c r="A86" s="5">
        <v>5</v>
      </c>
      <c r="B86" s="21" t="s">
        <v>27</v>
      </c>
      <c r="C86" s="22" t="s">
        <v>28</v>
      </c>
      <c r="D86" s="28">
        <v>0.2</v>
      </c>
      <c r="E86" s="5">
        <v>1526</v>
      </c>
      <c r="F86" s="5">
        <f t="shared" si="10"/>
        <v>305</v>
      </c>
    </row>
    <row r="87" spans="1:6" ht="15.6" x14ac:dyDescent="0.3">
      <c r="A87" s="5">
        <v>6</v>
      </c>
      <c r="B87" s="19" t="s">
        <v>29</v>
      </c>
      <c r="C87" s="5" t="s">
        <v>30</v>
      </c>
      <c r="D87" s="5">
        <v>0.21199999999999999</v>
      </c>
      <c r="E87" s="5">
        <v>1145</v>
      </c>
      <c r="F87" s="5">
        <f t="shared" si="10"/>
        <v>243</v>
      </c>
    </row>
    <row r="88" spans="1:6" ht="15.6" x14ac:dyDescent="0.3">
      <c r="A88" s="5">
        <v>7</v>
      </c>
      <c r="B88" s="16" t="s">
        <v>40</v>
      </c>
      <c r="C88" s="17" t="s">
        <v>41</v>
      </c>
      <c r="D88" s="5">
        <v>0</v>
      </c>
      <c r="E88" s="5">
        <v>1526</v>
      </c>
      <c r="F88" s="5">
        <f t="shared" si="10"/>
        <v>0</v>
      </c>
    </row>
    <row r="89" spans="1:6" ht="15.6" x14ac:dyDescent="0.3">
      <c r="A89" s="5">
        <v>8</v>
      </c>
      <c r="B89" s="7" t="s">
        <v>17</v>
      </c>
      <c r="C89" s="5" t="s">
        <v>18</v>
      </c>
      <c r="D89" s="5">
        <v>0.05</v>
      </c>
      <c r="E89" s="5">
        <v>1526</v>
      </c>
      <c r="F89" s="5">
        <f t="shared" si="10"/>
        <v>76</v>
      </c>
    </row>
    <row r="90" spans="1:6" ht="15.6" x14ac:dyDescent="0.3">
      <c r="A90" s="18"/>
      <c r="B90" s="29" t="s">
        <v>31</v>
      </c>
      <c r="C90" s="18"/>
      <c r="D90" s="30">
        <f>SUM(D82:D89)</f>
        <v>3.45</v>
      </c>
      <c r="E90" s="31"/>
      <c r="F90" s="31">
        <f>SUM(F82:F89)</f>
        <v>5219</v>
      </c>
    </row>
    <row r="91" spans="1:6" ht="15.75" customHeight="1" x14ac:dyDescent="0.3">
      <c r="A91" s="64" t="s">
        <v>59</v>
      </c>
      <c r="B91" s="64"/>
      <c r="C91" s="64"/>
      <c r="D91" s="32"/>
      <c r="E91" s="32"/>
      <c r="F91" s="32"/>
    </row>
    <row r="92" spans="1:6" ht="15.75" customHeight="1" x14ac:dyDescent="0.3">
      <c r="A92" s="61" t="s">
        <v>60</v>
      </c>
      <c r="B92" s="62"/>
      <c r="C92" s="62"/>
      <c r="D92" s="62"/>
      <c r="E92" s="62"/>
      <c r="F92" s="65"/>
    </row>
    <row r="93" spans="1:6" ht="15.75" customHeight="1" x14ac:dyDescent="0.3">
      <c r="A93" s="5">
        <v>1</v>
      </c>
      <c r="B93" s="7" t="s">
        <v>44</v>
      </c>
      <c r="C93" s="5" t="s">
        <v>22</v>
      </c>
      <c r="D93" s="33">
        <v>4.2000000000000003E-2</v>
      </c>
      <c r="E93" s="33">
        <v>1603</v>
      </c>
      <c r="F93" s="28">
        <f>ROUND(D93*E93,0)</f>
        <v>67</v>
      </c>
    </row>
    <row r="94" spans="1:6" ht="15.6" x14ac:dyDescent="0.3">
      <c r="A94" s="5">
        <v>2</v>
      </c>
      <c r="B94" s="20" t="s">
        <v>45</v>
      </c>
      <c r="C94" s="5" t="s">
        <v>46</v>
      </c>
      <c r="D94" s="5">
        <v>0.93300000000000005</v>
      </c>
      <c r="E94" s="5">
        <v>1145</v>
      </c>
      <c r="F94" s="28">
        <f>ROUND(D94*E94,0)</f>
        <v>1068</v>
      </c>
    </row>
    <row r="95" spans="1:6" ht="15.6" x14ac:dyDescent="0.3">
      <c r="A95" s="5">
        <v>3</v>
      </c>
      <c r="B95" s="7" t="s">
        <v>15</v>
      </c>
      <c r="C95" s="5" t="s">
        <v>16</v>
      </c>
      <c r="D95" s="5">
        <v>0.15</v>
      </c>
      <c r="E95" s="5">
        <v>1526</v>
      </c>
      <c r="F95" s="28">
        <f>ROUND(D95*E95,0)</f>
        <v>229</v>
      </c>
    </row>
    <row r="96" spans="1:6" ht="15.6" x14ac:dyDescent="0.3">
      <c r="A96" s="5">
        <v>4</v>
      </c>
      <c r="B96" s="7" t="s">
        <v>17</v>
      </c>
      <c r="C96" s="5" t="s">
        <v>18</v>
      </c>
      <c r="D96" s="5">
        <v>0.1</v>
      </c>
      <c r="E96" s="5">
        <v>1526</v>
      </c>
      <c r="F96" s="28">
        <f>ROUND(D96*E96,0)</f>
        <v>153</v>
      </c>
    </row>
    <row r="97" spans="1:6" s="34" customFormat="1" ht="15.6" x14ac:dyDescent="0.3">
      <c r="A97" s="4"/>
      <c r="B97" s="13" t="s">
        <v>31</v>
      </c>
      <c r="C97" s="4"/>
      <c r="D97" s="4">
        <f>SUM(D93:D96)</f>
        <v>1.2250000000000001</v>
      </c>
      <c r="E97" s="4"/>
      <c r="F97" s="4">
        <f>SUM(F93:F96)</f>
        <v>1517</v>
      </c>
    </row>
    <row r="98" spans="1:6" ht="15.75" customHeight="1" x14ac:dyDescent="0.3">
      <c r="A98" s="59" t="s">
        <v>61</v>
      </c>
      <c r="B98" s="60"/>
      <c r="C98" s="60"/>
      <c r="D98" s="60"/>
      <c r="E98" s="60"/>
      <c r="F98" s="63"/>
    </row>
    <row r="99" spans="1:6" ht="15.6" x14ac:dyDescent="0.3">
      <c r="A99" s="5">
        <v>1</v>
      </c>
      <c r="B99" s="19" t="s">
        <v>38</v>
      </c>
      <c r="C99" s="5" t="s">
        <v>39</v>
      </c>
      <c r="D99" s="28">
        <v>1</v>
      </c>
      <c r="E99" s="28">
        <v>1781</v>
      </c>
      <c r="F99" s="5">
        <f>ROUND(D99*E99,0)</f>
        <v>1781</v>
      </c>
    </row>
    <row r="100" spans="1:6" ht="15.6" x14ac:dyDescent="0.3">
      <c r="A100" s="5">
        <v>2</v>
      </c>
      <c r="B100" s="21" t="s">
        <v>62</v>
      </c>
      <c r="C100" s="22" t="s">
        <v>63</v>
      </c>
      <c r="D100" s="35">
        <v>0.5</v>
      </c>
      <c r="E100" s="35">
        <v>1603</v>
      </c>
      <c r="F100" s="5">
        <f t="shared" ref="F100:F106" si="11">ROUND(D100*E100,0)</f>
        <v>802</v>
      </c>
    </row>
    <row r="101" spans="1:6" ht="15.6" x14ac:dyDescent="0.3">
      <c r="A101" s="5">
        <v>3</v>
      </c>
      <c r="B101" s="21" t="s">
        <v>50</v>
      </c>
      <c r="C101" s="18" t="s">
        <v>24</v>
      </c>
      <c r="D101" s="28">
        <v>7.1079999999999997</v>
      </c>
      <c r="E101" s="5">
        <v>1526</v>
      </c>
      <c r="F101" s="5">
        <f t="shared" si="11"/>
        <v>10847</v>
      </c>
    </row>
    <row r="102" spans="1:6" ht="31.2" x14ac:dyDescent="0.3">
      <c r="A102" s="5">
        <v>4</v>
      </c>
      <c r="B102" s="21" t="s">
        <v>64</v>
      </c>
      <c r="C102" s="22" t="s">
        <v>26</v>
      </c>
      <c r="D102" s="28">
        <v>0.72499999999999998</v>
      </c>
      <c r="E102" s="5">
        <v>1526</v>
      </c>
      <c r="F102" s="5">
        <f t="shared" si="11"/>
        <v>1106</v>
      </c>
    </row>
    <row r="103" spans="1:6" ht="15.6" x14ac:dyDescent="0.3">
      <c r="A103" s="5">
        <v>5</v>
      </c>
      <c r="B103" s="21" t="s">
        <v>27</v>
      </c>
      <c r="C103" s="22" t="s">
        <v>28</v>
      </c>
      <c r="D103" s="28">
        <v>0.75</v>
      </c>
      <c r="E103" s="5">
        <v>1526</v>
      </c>
      <c r="F103" s="5">
        <f t="shared" si="11"/>
        <v>1145</v>
      </c>
    </row>
    <row r="104" spans="1:6" ht="15.6" x14ac:dyDescent="0.3">
      <c r="A104" s="5">
        <v>6</v>
      </c>
      <c r="B104" s="14" t="s">
        <v>40</v>
      </c>
      <c r="C104" s="17" t="s">
        <v>41</v>
      </c>
      <c r="D104" s="28">
        <v>0.5</v>
      </c>
      <c r="E104" s="5">
        <v>1526</v>
      </c>
      <c r="F104" s="5">
        <f t="shared" si="11"/>
        <v>763</v>
      </c>
    </row>
    <row r="105" spans="1:6" ht="15.6" x14ac:dyDescent="0.3">
      <c r="A105" s="5">
        <v>7</v>
      </c>
      <c r="B105" s="19" t="s">
        <v>29</v>
      </c>
      <c r="C105" s="5">
        <v>235201</v>
      </c>
      <c r="D105" s="28">
        <v>0.55600000000000005</v>
      </c>
      <c r="E105" s="28">
        <v>1145</v>
      </c>
      <c r="F105" s="5">
        <f t="shared" si="11"/>
        <v>637</v>
      </c>
    </row>
    <row r="106" spans="1:6" ht="15.6" x14ac:dyDescent="0.3">
      <c r="A106" s="5">
        <v>8</v>
      </c>
      <c r="B106" s="7" t="s">
        <v>17</v>
      </c>
      <c r="C106" s="5" t="s">
        <v>18</v>
      </c>
      <c r="D106" s="28">
        <v>7.4999999999999997E-2</v>
      </c>
      <c r="E106" s="28">
        <v>1526</v>
      </c>
      <c r="F106" s="5">
        <f t="shared" si="11"/>
        <v>114</v>
      </c>
    </row>
    <row r="107" spans="1:6" s="34" customFormat="1" ht="15.6" x14ac:dyDescent="0.3">
      <c r="A107" s="4"/>
      <c r="B107" s="13" t="s">
        <v>31</v>
      </c>
      <c r="C107" s="4"/>
      <c r="D107" s="4">
        <f>SUM(D99:D106)</f>
        <v>11.213999999999999</v>
      </c>
      <c r="E107" s="4"/>
      <c r="F107" s="4">
        <f>SUM(F99:F106)</f>
        <v>17195</v>
      </c>
    </row>
    <row r="108" spans="1:6" ht="15.75" customHeight="1" x14ac:dyDescent="0.3">
      <c r="A108" s="59" t="s">
        <v>65</v>
      </c>
      <c r="B108" s="60"/>
      <c r="C108" s="60"/>
      <c r="D108" s="60"/>
      <c r="E108" s="60"/>
      <c r="F108" s="63"/>
    </row>
    <row r="109" spans="1:6" ht="15.6" x14ac:dyDescent="0.3">
      <c r="A109" s="23">
        <v>1</v>
      </c>
      <c r="B109" s="27" t="s">
        <v>52</v>
      </c>
      <c r="C109" s="25" t="s">
        <v>39</v>
      </c>
      <c r="D109" s="25">
        <v>0.93</v>
      </c>
      <c r="E109" s="25">
        <v>1680</v>
      </c>
      <c r="F109" s="18">
        <f>ROUND(D109*E109,0)</f>
        <v>1562</v>
      </c>
    </row>
    <row r="110" spans="1:6" ht="15.6" x14ac:dyDescent="0.3">
      <c r="A110" s="23">
        <v>2</v>
      </c>
      <c r="B110" s="27" t="s">
        <v>53</v>
      </c>
      <c r="C110" s="25" t="s">
        <v>54</v>
      </c>
      <c r="D110" s="25">
        <v>1.72</v>
      </c>
      <c r="E110" s="25">
        <v>1145</v>
      </c>
      <c r="F110" s="18">
        <f>ROUND(D110*E110,0)</f>
        <v>1969</v>
      </c>
    </row>
    <row r="111" spans="1:6" s="34" customFormat="1" ht="15" customHeight="1" x14ac:dyDescent="0.3">
      <c r="A111" s="4"/>
      <c r="B111" s="13" t="s">
        <v>31</v>
      </c>
      <c r="C111" s="4"/>
      <c r="D111" s="4">
        <f>SUM(D109:D110)</f>
        <v>2.65</v>
      </c>
      <c r="E111" s="4"/>
      <c r="F111" s="4">
        <f>SUM(F109:F110)</f>
        <v>3531</v>
      </c>
    </row>
    <row r="112" spans="1:6" ht="15.75" customHeight="1" x14ac:dyDescent="0.3">
      <c r="A112" s="64" t="s">
        <v>66</v>
      </c>
      <c r="B112" s="64"/>
      <c r="C112" s="64"/>
      <c r="D112" s="12"/>
      <c r="E112" s="12"/>
      <c r="F112" s="12"/>
    </row>
    <row r="113" spans="1:6" ht="15.75" customHeight="1" x14ac:dyDescent="0.3">
      <c r="A113" s="61" t="s">
        <v>67</v>
      </c>
      <c r="B113" s="62"/>
      <c r="C113" s="62"/>
    </row>
    <row r="114" spans="1:6" ht="15.6" x14ac:dyDescent="0.3">
      <c r="A114" s="5">
        <v>1</v>
      </c>
      <c r="B114" s="14" t="s">
        <v>9</v>
      </c>
      <c r="C114" s="5" t="s">
        <v>10</v>
      </c>
      <c r="D114" s="5">
        <v>0.2</v>
      </c>
      <c r="E114" s="5">
        <v>1603</v>
      </c>
      <c r="F114" s="5">
        <f>ROUND(D114*E114,0)</f>
        <v>321</v>
      </c>
    </row>
    <row r="115" spans="1:6" ht="15.6" x14ac:dyDescent="0.3">
      <c r="A115" s="5">
        <v>2</v>
      </c>
      <c r="B115" s="36" t="s">
        <v>11</v>
      </c>
      <c r="C115" s="5" t="s">
        <v>12</v>
      </c>
      <c r="D115" s="5">
        <v>0.42499999999999999</v>
      </c>
      <c r="E115" s="5">
        <v>1526</v>
      </c>
      <c r="F115" s="5">
        <f t="shared" ref="F115:F119" si="12">ROUND(D115*E115,0)</f>
        <v>649</v>
      </c>
    </row>
    <row r="116" spans="1:6" ht="15.6" x14ac:dyDescent="0.3">
      <c r="A116" s="5">
        <v>3</v>
      </c>
      <c r="B116" s="36" t="s">
        <v>13</v>
      </c>
      <c r="C116" s="5" t="s">
        <v>12</v>
      </c>
      <c r="D116" s="5">
        <v>0.81</v>
      </c>
      <c r="E116" s="5">
        <v>1374</v>
      </c>
      <c r="F116" s="5">
        <f t="shared" si="12"/>
        <v>1113</v>
      </c>
    </row>
    <row r="117" spans="1:6" ht="15.6" x14ac:dyDescent="0.3">
      <c r="A117" s="5">
        <v>4</v>
      </c>
      <c r="B117" s="36" t="s">
        <v>14</v>
      </c>
      <c r="C117" s="5" t="s">
        <v>12</v>
      </c>
      <c r="D117" s="5">
        <v>0</v>
      </c>
      <c r="E117" s="5">
        <v>1145</v>
      </c>
      <c r="F117" s="5">
        <f t="shared" si="12"/>
        <v>0</v>
      </c>
    </row>
    <row r="118" spans="1:6" ht="15.6" x14ac:dyDescent="0.3">
      <c r="A118" s="5">
        <v>5</v>
      </c>
      <c r="B118" s="36" t="s">
        <v>15</v>
      </c>
      <c r="C118" s="5" t="s">
        <v>16</v>
      </c>
      <c r="D118" s="5">
        <v>0.06</v>
      </c>
      <c r="E118" s="5">
        <v>1526</v>
      </c>
      <c r="F118" s="5">
        <f t="shared" si="12"/>
        <v>92</v>
      </c>
    </row>
    <row r="119" spans="1:6" ht="15.6" x14ac:dyDescent="0.3">
      <c r="A119" s="5">
        <v>6</v>
      </c>
      <c r="B119" s="36" t="s">
        <v>17</v>
      </c>
      <c r="C119" s="5" t="s">
        <v>18</v>
      </c>
      <c r="D119" s="5">
        <v>0.1</v>
      </c>
      <c r="E119" s="5">
        <v>1526</v>
      </c>
      <c r="F119" s="5">
        <f t="shared" si="12"/>
        <v>153</v>
      </c>
    </row>
    <row r="120" spans="1:6" ht="15.6" x14ac:dyDescent="0.3">
      <c r="A120" s="5"/>
      <c r="B120" s="15" t="s">
        <v>31</v>
      </c>
      <c r="C120" s="5"/>
      <c r="D120" s="4">
        <f>SUM(D114:D119)</f>
        <v>1.5950000000000002</v>
      </c>
      <c r="E120" s="4"/>
      <c r="F120" s="4">
        <f>SUM(F114:F119)</f>
        <v>2328</v>
      </c>
    </row>
    <row r="121" spans="1:6" ht="15.6" x14ac:dyDescent="0.3">
      <c r="A121" s="66" t="s">
        <v>68</v>
      </c>
      <c r="B121" s="67"/>
      <c r="C121" s="67"/>
      <c r="D121" s="67"/>
      <c r="E121" s="67"/>
      <c r="F121" s="68"/>
    </row>
    <row r="122" spans="1:6" ht="15.6" x14ac:dyDescent="0.3">
      <c r="A122" s="37">
        <v>1</v>
      </c>
      <c r="B122" s="6" t="s">
        <v>21</v>
      </c>
      <c r="C122" s="5" t="s">
        <v>22</v>
      </c>
      <c r="D122" s="5">
        <v>0.3</v>
      </c>
      <c r="E122" s="5">
        <v>1603</v>
      </c>
      <c r="F122" s="5">
        <f t="shared" ref="F122:F127" si="13">ROUND(D122*E122,0)</f>
        <v>481</v>
      </c>
    </row>
    <row r="123" spans="1:6" ht="15.6" x14ac:dyDescent="0.3">
      <c r="A123" s="37">
        <v>2</v>
      </c>
      <c r="B123" s="14" t="s">
        <v>23</v>
      </c>
      <c r="C123" s="37" t="s">
        <v>24</v>
      </c>
      <c r="D123" s="5">
        <v>3.8679999999999999</v>
      </c>
      <c r="E123" s="5">
        <v>1526</v>
      </c>
      <c r="F123" s="5">
        <f t="shared" si="13"/>
        <v>5903</v>
      </c>
    </row>
    <row r="124" spans="1:6" ht="31.2" x14ac:dyDescent="0.3">
      <c r="A124" s="37">
        <v>3</v>
      </c>
      <c r="B124" s="14" t="s">
        <v>25</v>
      </c>
      <c r="C124" s="37" t="s">
        <v>26</v>
      </c>
      <c r="D124" s="5">
        <v>0.375</v>
      </c>
      <c r="E124" s="5">
        <v>1526</v>
      </c>
      <c r="F124" s="5">
        <f t="shared" si="13"/>
        <v>572</v>
      </c>
    </row>
    <row r="125" spans="1:6" ht="15.6" x14ac:dyDescent="0.3">
      <c r="A125" s="37">
        <v>4</v>
      </c>
      <c r="B125" s="14" t="s">
        <v>27</v>
      </c>
      <c r="C125" s="37" t="s">
        <v>28</v>
      </c>
      <c r="D125" s="5">
        <v>0.3</v>
      </c>
      <c r="E125" s="5">
        <v>1526</v>
      </c>
      <c r="F125" s="5">
        <f t="shared" si="13"/>
        <v>458</v>
      </c>
    </row>
    <row r="126" spans="1:6" ht="15.6" x14ac:dyDescent="0.3">
      <c r="A126" s="37">
        <v>5</v>
      </c>
      <c r="B126" s="14" t="s">
        <v>29</v>
      </c>
      <c r="C126" s="37" t="s">
        <v>30</v>
      </c>
      <c r="D126" s="5">
        <v>0.21199999999999999</v>
      </c>
      <c r="E126" s="5">
        <v>1145</v>
      </c>
      <c r="F126" s="5">
        <f t="shared" si="13"/>
        <v>243</v>
      </c>
    </row>
    <row r="127" spans="1:6" ht="15.6" x14ac:dyDescent="0.3">
      <c r="A127" s="37">
        <v>6</v>
      </c>
      <c r="B127" s="7" t="s">
        <v>17</v>
      </c>
      <c r="C127" s="5" t="s">
        <v>18</v>
      </c>
      <c r="D127" s="5">
        <v>0.05</v>
      </c>
      <c r="E127" s="5">
        <v>1526</v>
      </c>
      <c r="F127" s="5">
        <f t="shared" si="13"/>
        <v>76</v>
      </c>
    </row>
    <row r="128" spans="1:6" ht="15.6" x14ac:dyDescent="0.3">
      <c r="A128" s="38"/>
      <c r="B128" s="11" t="s">
        <v>19</v>
      </c>
      <c r="C128" s="5"/>
      <c r="D128" s="39">
        <f>SUM(D122:D127)</f>
        <v>5.1049999999999995</v>
      </c>
      <c r="E128" s="39"/>
      <c r="F128" s="39">
        <f>SUM(F122:F127)</f>
        <v>7733</v>
      </c>
    </row>
    <row r="129" spans="1:6" ht="15.75" customHeight="1" x14ac:dyDescent="0.3">
      <c r="A129" s="64" t="s">
        <v>69</v>
      </c>
      <c r="B129" s="64"/>
      <c r="C129" s="64"/>
      <c r="D129" s="12"/>
      <c r="E129" s="12"/>
      <c r="F129" s="12"/>
    </row>
    <row r="130" spans="1:6" ht="18.75" customHeight="1" x14ac:dyDescent="0.3">
      <c r="A130" s="69" t="s">
        <v>70</v>
      </c>
      <c r="B130" s="69"/>
      <c r="C130" s="69"/>
      <c r="D130" s="69"/>
      <c r="E130" s="69"/>
      <c r="F130" s="69"/>
    </row>
    <row r="131" spans="1:6" ht="15.6" x14ac:dyDescent="0.3">
      <c r="A131" s="37">
        <v>1</v>
      </c>
      <c r="B131" s="36" t="s">
        <v>44</v>
      </c>
      <c r="C131" s="5" t="s">
        <v>22</v>
      </c>
      <c r="D131" s="40">
        <v>0</v>
      </c>
      <c r="E131" s="40">
        <v>1603</v>
      </c>
      <c r="F131" s="5">
        <f t="shared" ref="F131:F137" si="14">ROUND(E131*D131,0)</f>
        <v>0</v>
      </c>
    </row>
    <row r="132" spans="1:6" ht="15.6" x14ac:dyDescent="0.3">
      <c r="A132" s="37">
        <v>2</v>
      </c>
      <c r="B132" s="7" t="s">
        <v>11</v>
      </c>
      <c r="C132" s="5" t="s">
        <v>12</v>
      </c>
      <c r="D132" s="5">
        <v>0.82499999999999996</v>
      </c>
      <c r="E132" s="5">
        <v>1526</v>
      </c>
      <c r="F132" s="5">
        <f t="shared" ref="F132:F134" si="15">ROUND(D132*E132,0)</f>
        <v>1259</v>
      </c>
    </row>
    <row r="133" spans="1:6" ht="15.6" x14ac:dyDescent="0.3">
      <c r="A133" s="37">
        <v>3</v>
      </c>
      <c r="B133" s="7" t="s">
        <v>13</v>
      </c>
      <c r="C133" s="5" t="s">
        <v>12</v>
      </c>
      <c r="D133" s="5">
        <v>0</v>
      </c>
      <c r="E133" s="5">
        <v>1374</v>
      </c>
      <c r="F133" s="5">
        <f t="shared" si="15"/>
        <v>0</v>
      </c>
    </row>
    <row r="134" spans="1:6" ht="15.6" x14ac:dyDescent="0.3">
      <c r="A134" s="37">
        <v>4</v>
      </c>
      <c r="B134" s="36" t="s">
        <v>14</v>
      </c>
      <c r="C134" s="5" t="s">
        <v>12</v>
      </c>
      <c r="D134" s="5">
        <v>0.4</v>
      </c>
      <c r="E134" s="5">
        <v>1145</v>
      </c>
      <c r="F134" s="5">
        <f t="shared" si="15"/>
        <v>458</v>
      </c>
    </row>
    <row r="135" spans="1:6" ht="15.6" x14ac:dyDescent="0.3">
      <c r="A135" s="37">
        <v>5</v>
      </c>
      <c r="B135" s="19" t="s">
        <v>15</v>
      </c>
      <c r="C135" s="5" t="s">
        <v>16</v>
      </c>
      <c r="D135" s="5">
        <v>0.08</v>
      </c>
      <c r="E135" s="5">
        <v>1526</v>
      </c>
      <c r="F135" s="5">
        <f t="shared" si="14"/>
        <v>122</v>
      </c>
    </row>
    <row r="136" spans="1:6" ht="15.6" x14ac:dyDescent="0.3">
      <c r="A136" s="37">
        <v>6</v>
      </c>
      <c r="B136" s="20" t="s">
        <v>45</v>
      </c>
      <c r="C136" s="5" t="s">
        <v>46</v>
      </c>
      <c r="D136" s="5">
        <v>1</v>
      </c>
      <c r="E136" s="5">
        <v>1145</v>
      </c>
      <c r="F136" s="5">
        <f t="shared" si="14"/>
        <v>1145</v>
      </c>
    </row>
    <row r="137" spans="1:6" ht="15.6" x14ac:dyDescent="0.3">
      <c r="A137" s="37">
        <v>7</v>
      </c>
      <c r="B137" s="7" t="s">
        <v>17</v>
      </c>
      <c r="C137" s="5" t="s">
        <v>18</v>
      </c>
      <c r="D137" s="5">
        <v>0.1</v>
      </c>
      <c r="E137" s="5">
        <v>1526</v>
      </c>
      <c r="F137" s="5">
        <f t="shared" si="14"/>
        <v>153</v>
      </c>
    </row>
    <row r="138" spans="1:6" ht="15.6" x14ac:dyDescent="0.3">
      <c r="A138" s="14"/>
      <c r="B138" s="15" t="s">
        <v>31</v>
      </c>
      <c r="C138" s="4"/>
      <c r="D138" s="4">
        <f>SUM(D131:D137)</f>
        <v>2.4050000000000002</v>
      </c>
      <c r="E138" s="4"/>
      <c r="F138" s="4">
        <f>SUM(F131:F137)</f>
        <v>3137</v>
      </c>
    </row>
    <row r="139" spans="1:6" ht="19.5" customHeight="1" x14ac:dyDescent="0.3">
      <c r="A139" s="70" t="s">
        <v>71</v>
      </c>
      <c r="B139" s="71"/>
      <c r="C139" s="71"/>
      <c r="D139" s="71"/>
      <c r="E139" s="71"/>
      <c r="F139" s="72"/>
    </row>
    <row r="140" spans="1:6" ht="15.6" x14ac:dyDescent="0.3">
      <c r="A140" s="5">
        <v>1</v>
      </c>
      <c r="B140" s="19" t="s">
        <v>38</v>
      </c>
      <c r="C140" s="41">
        <v>134508</v>
      </c>
      <c r="D140" s="5">
        <v>1</v>
      </c>
      <c r="E140" s="5">
        <v>1680</v>
      </c>
      <c r="F140" s="5">
        <f>ROUND(E140*D140,0)</f>
        <v>1680</v>
      </c>
    </row>
    <row r="141" spans="1:6" ht="15.6" x14ac:dyDescent="0.3">
      <c r="A141" s="5">
        <v>2</v>
      </c>
      <c r="B141" s="21" t="s">
        <v>62</v>
      </c>
      <c r="C141" s="22" t="s">
        <v>63</v>
      </c>
      <c r="D141" s="35">
        <v>0</v>
      </c>
      <c r="E141" s="35">
        <v>1603</v>
      </c>
      <c r="F141" s="5">
        <f t="shared" ref="F141:F147" si="16">ROUND(E141*D141,0)</f>
        <v>0</v>
      </c>
    </row>
    <row r="142" spans="1:6" ht="15.6" x14ac:dyDescent="0.3">
      <c r="A142" s="5">
        <v>3</v>
      </c>
      <c r="B142" s="19" t="s">
        <v>50</v>
      </c>
      <c r="C142" s="41">
        <v>234201</v>
      </c>
      <c r="D142" s="5">
        <v>4.3239999999999998</v>
      </c>
      <c r="E142" s="5">
        <v>1526</v>
      </c>
      <c r="F142" s="5">
        <f t="shared" si="16"/>
        <v>6598</v>
      </c>
    </row>
    <row r="143" spans="1:6" ht="31.2" x14ac:dyDescent="0.3">
      <c r="A143" s="5">
        <v>4</v>
      </c>
      <c r="B143" s="19" t="s">
        <v>64</v>
      </c>
      <c r="C143" s="41">
        <v>234202</v>
      </c>
      <c r="D143" s="5">
        <v>0.5</v>
      </c>
      <c r="E143" s="5">
        <v>1526</v>
      </c>
      <c r="F143" s="5">
        <f t="shared" si="16"/>
        <v>763</v>
      </c>
    </row>
    <row r="144" spans="1:6" ht="15.6" x14ac:dyDescent="0.3">
      <c r="A144" s="5">
        <v>5</v>
      </c>
      <c r="B144" s="19" t="s">
        <v>27</v>
      </c>
      <c r="C144" s="41">
        <v>234203</v>
      </c>
      <c r="D144" s="5">
        <v>0.4</v>
      </c>
      <c r="E144" s="5">
        <v>1526</v>
      </c>
      <c r="F144" s="5">
        <f t="shared" si="16"/>
        <v>610</v>
      </c>
    </row>
    <row r="145" spans="1:6" ht="15.6" x14ac:dyDescent="0.3">
      <c r="A145" s="5">
        <v>6</v>
      </c>
      <c r="B145" s="14" t="s">
        <v>40</v>
      </c>
      <c r="C145" s="17" t="s">
        <v>41</v>
      </c>
      <c r="D145" s="5">
        <v>0.5</v>
      </c>
      <c r="E145" s="5">
        <v>1526</v>
      </c>
      <c r="F145" s="5">
        <f t="shared" si="16"/>
        <v>763</v>
      </c>
    </row>
    <row r="146" spans="1:6" ht="15.6" x14ac:dyDescent="0.3">
      <c r="A146" s="5">
        <v>7</v>
      </c>
      <c r="B146" s="19" t="s">
        <v>29</v>
      </c>
      <c r="C146" s="5">
        <v>235201</v>
      </c>
      <c r="D146" s="5">
        <v>0.35699999999999998</v>
      </c>
      <c r="E146" s="5">
        <v>1145</v>
      </c>
      <c r="F146" s="5">
        <f t="shared" si="16"/>
        <v>409</v>
      </c>
    </row>
    <row r="147" spans="1:6" ht="15.6" x14ac:dyDescent="0.3">
      <c r="A147" s="5">
        <v>8</v>
      </c>
      <c r="B147" s="7" t="s">
        <v>17</v>
      </c>
      <c r="C147" s="5" t="s">
        <v>18</v>
      </c>
      <c r="D147" s="5">
        <v>0.05</v>
      </c>
      <c r="E147" s="5">
        <v>1526</v>
      </c>
      <c r="F147" s="5">
        <f t="shared" si="16"/>
        <v>76</v>
      </c>
    </row>
    <row r="148" spans="1:6" ht="15.6" x14ac:dyDescent="0.3">
      <c r="A148" s="14"/>
      <c r="B148" s="15" t="s">
        <v>31</v>
      </c>
      <c r="C148" s="4"/>
      <c r="D148" s="4">
        <f>SUM(D140:D147)</f>
        <v>7.1310000000000002</v>
      </c>
      <c r="E148" s="4"/>
      <c r="F148" s="4">
        <f>SUM(F140:F147)</f>
        <v>10899</v>
      </c>
    </row>
    <row r="149" spans="1:6" ht="18" customHeight="1" x14ac:dyDescent="0.3">
      <c r="A149" s="73" t="s">
        <v>72</v>
      </c>
      <c r="B149" s="74"/>
      <c r="C149" s="74"/>
      <c r="D149" s="74"/>
      <c r="E149" s="74"/>
      <c r="F149" s="75"/>
    </row>
    <row r="150" spans="1:6" ht="15.6" x14ac:dyDescent="0.3">
      <c r="A150" s="5">
        <v>1</v>
      </c>
      <c r="B150" s="19" t="s">
        <v>52</v>
      </c>
      <c r="C150" s="41">
        <v>134508</v>
      </c>
      <c r="D150" s="5">
        <v>0.93</v>
      </c>
      <c r="E150" s="5">
        <v>1680</v>
      </c>
      <c r="F150" s="5">
        <f>ROUND(E150*D150,0)</f>
        <v>1562</v>
      </c>
    </row>
    <row r="151" spans="1:6" ht="15.6" x14ac:dyDescent="0.3">
      <c r="A151" s="5">
        <v>2</v>
      </c>
      <c r="B151" s="19" t="s">
        <v>53</v>
      </c>
      <c r="C151" s="41">
        <v>232002</v>
      </c>
      <c r="D151" s="5">
        <v>1.52</v>
      </c>
      <c r="E151" s="5">
        <v>1145</v>
      </c>
      <c r="F151" s="5">
        <f>ROUND(E151*D151,0)</f>
        <v>1740</v>
      </c>
    </row>
    <row r="152" spans="1:6" ht="15.6" x14ac:dyDescent="0.3">
      <c r="A152" s="14"/>
      <c r="B152" s="15" t="s">
        <v>31</v>
      </c>
      <c r="C152" s="4"/>
      <c r="D152" s="4">
        <f>SUM(D150:D151)</f>
        <v>2.4500000000000002</v>
      </c>
      <c r="E152" s="4"/>
      <c r="F152" s="4">
        <f>SUM(F150:F151)</f>
        <v>3302</v>
      </c>
    </row>
    <row r="153" spans="1:6" ht="15.75" customHeight="1" x14ac:dyDescent="0.3">
      <c r="A153" s="64" t="s">
        <v>73</v>
      </c>
      <c r="B153" s="64"/>
      <c r="C153" s="64"/>
      <c r="D153" s="12"/>
      <c r="E153" s="12"/>
      <c r="F153" s="12"/>
    </row>
    <row r="154" spans="1:6" ht="15.75" customHeight="1" x14ac:dyDescent="0.3">
      <c r="A154" s="61" t="s">
        <v>74</v>
      </c>
      <c r="B154" s="62"/>
      <c r="C154" s="62"/>
    </row>
    <row r="155" spans="1:6" ht="31.2" x14ac:dyDescent="0.3">
      <c r="A155" s="5">
        <v>1</v>
      </c>
      <c r="B155" s="20" t="s">
        <v>75</v>
      </c>
      <c r="C155" s="5" t="s">
        <v>46</v>
      </c>
      <c r="D155" s="5">
        <v>0.6</v>
      </c>
      <c r="E155" s="5">
        <v>1145</v>
      </c>
      <c r="F155" s="5">
        <f t="shared" ref="F155:F159" si="17">ROUND(D155*E155,0)</f>
        <v>687</v>
      </c>
    </row>
    <row r="156" spans="1:6" ht="15.6" x14ac:dyDescent="0.3">
      <c r="A156" s="5">
        <v>2</v>
      </c>
      <c r="B156" s="7" t="s">
        <v>11</v>
      </c>
      <c r="C156" s="5" t="s">
        <v>12</v>
      </c>
      <c r="D156" s="5">
        <v>0.5</v>
      </c>
      <c r="E156" s="5">
        <v>1526</v>
      </c>
      <c r="F156" s="5">
        <f t="shared" si="17"/>
        <v>763</v>
      </c>
    </row>
    <row r="157" spans="1:6" ht="15.6" x14ac:dyDescent="0.3">
      <c r="A157" s="5">
        <v>3</v>
      </c>
      <c r="B157" s="7" t="s">
        <v>15</v>
      </c>
      <c r="C157" s="5" t="s">
        <v>16</v>
      </c>
      <c r="D157" s="5">
        <v>7.0000000000000007E-2</v>
      </c>
      <c r="E157" s="5">
        <v>1526</v>
      </c>
      <c r="F157" s="5">
        <f t="shared" si="17"/>
        <v>107</v>
      </c>
    </row>
    <row r="158" spans="1:6" ht="31.2" x14ac:dyDescent="0.3">
      <c r="A158" s="5">
        <v>4</v>
      </c>
      <c r="B158" s="42" t="s">
        <v>76</v>
      </c>
      <c r="C158" s="5" t="s">
        <v>48</v>
      </c>
      <c r="D158" s="5">
        <v>0.2</v>
      </c>
      <c r="E158" s="5">
        <v>1526</v>
      </c>
      <c r="F158" s="5">
        <f t="shared" si="17"/>
        <v>305</v>
      </c>
    </row>
    <row r="159" spans="1:6" ht="15.6" x14ac:dyDescent="0.3">
      <c r="A159" s="5">
        <v>5</v>
      </c>
      <c r="B159" s="7" t="s">
        <v>17</v>
      </c>
      <c r="C159" s="5" t="s">
        <v>18</v>
      </c>
      <c r="D159" s="5">
        <v>0.1</v>
      </c>
      <c r="E159" s="5">
        <v>1526</v>
      </c>
      <c r="F159" s="5">
        <f t="shared" si="17"/>
        <v>153</v>
      </c>
    </row>
    <row r="160" spans="1:6" ht="15.6" x14ac:dyDescent="0.3">
      <c r="A160" s="4"/>
      <c r="B160" s="11" t="s">
        <v>31</v>
      </c>
      <c r="C160" s="4"/>
      <c r="D160" s="4">
        <f>SUM(D155:D159)</f>
        <v>1.4700000000000002</v>
      </c>
      <c r="E160" s="4"/>
      <c r="F160" s="4">
        <f>SUM(F155:F159)</f>
        <v>2015</v>
      </c>
    </row>
    <row r="161" spans="1:6" ht="15.75" customHeight="1" x14ac:dyDescent="0.3">
      <c r="A161" s="59" t="s">
        <v>77</v>
      </c>
      <c r="B161" s="60"/>
      <c r="C161" s="60"/>
      <c r="D161" s="60"/>
      <c r="E161" s="60"/>
      <c r="F161" s="63"/>
    </row>
    <row r="162" spans="1:6" ht="15.6" x14ac:dyDescent="0.3">
      <c r="A162" s="5">
        <v>1</v>
      </c>
      <c r="B162" s="19" t="s">
        <v>38</v>
      </c>
      <c r="C162" s="5" t="s">
        <v>39</v>
      </c>
      <c r="D162" s="5">
        <v>1</v>
      </c>
      <c r="E162" s="5">
        <v>1680</v>
      </c>
      <c r="F162" s="5">
        <f>ROUND(D162*E162,0)</f>
        <v>1680</v>
      </c>
    </row>
    <row r="163" spans="1:6" ht="15.6" x14ac:dyDescent="0.3">
      <c r="A163" s="5">
        <v>2</v>
      </c>
      <c r="B163" s="19" t="s">
        <v>50</v>
      </c>
      <c r="C163" s="5" t="s">
        <v>24</v>
      </c>
      <c r="D163" s="5">
        <v>2.13</v>
      </c>
      <c r="E163" s="5">
        <v>1526</v>
      </c>
      <c r="F163" s="5">
        <f t="shared" ref="F163:F168" si="18">ROUND(D163*E163,0)</f>
        <v>3250</v>
      </c>
    </row>
    <row r="164" spans="1:6" ht="31.2" x14ac:dyDescent="0.3">
      <c r="A164" s="5">
        <v>3</v>
      </c>
      <c r="B164" s="19" t="s">
        <v>64</v>
      </c>
      <c r="C164" s="5" t="s">
        <v>26</v>
      </c>
      <c r="D164" s="5">
        <v>0.375</v>
      </c>
      <c r="E164" s="5">
        <v>1526</v>
      </c>
      <c r="F164" s="5">
        <f t="shared" si="18"/>
        <v>572</v>
      </c>
    </row>
    <row r="165" spans="1:6" ht="15.6" x14ac:dyDescent="0.3">
      <c r="A165" s="5">
        <v>4</v>
      </c>
      <c r="B165" s="19" t="s">
        <v>27</v>
      </c>
      <c r="C165" s="41">
        <v>234203</v>
      </c>
      <c r="D165" s="5">
        <v>0.3</v>
      </c>
      <c r="E165" s="5">
        <v>1526</v>
      </c>
      <c r="F165" s="5">
        <f t="shared" si="18"/>
        <v>458</v>
      </c>
    </row>
    <row r="166" spans="1:6" ht="15.6" x14ac:dyDescent="0.3">
      <c r="A166" s="5">
        <v>5</v>
      </c>
      <c r="B166" s="19" t="s">
        <v>29</v>
      </c>
      <c r="C166" s="5">
        <v>235201</v>
      </c>
      <c r="D166" s="5">
        <v>0.26800000000000002</v>
      </c>
      <c r="E166" s="5">
        <v>1145</v>
      </c>
      <c r="F166" s="5">
        <f t="shared" si="18"/>
        <v>307</v>
      </c>
    </row>
    <row r="167" spans="1:6" ht="15.6" x14ac:dyDescent="0.3">
      <c r="A167" s="5">
        <v>6</v>
      </c>
      <c r="B167" s="14" t="s">
        <v>40</v>
      </c>
      <c r="C167" s="17" t="s">
        <v>41</v>
      </c>
      <c r="D167" s="5">
        <v>0.875</v>
      </c>
      <c r="E167" s="5">
        <v>1526</v>
      </c>
      <c r="F167" s="43">
        <f t="shared" si="18"/>
        <v>1335</v>
      </c>
    </row>
    <row r="168" spans="1:6" ht="15.6" x14ac:dyDescent="0.3">
      <c r="A168" s="5">
        <v>7</v>
      </c>
      <c r="B168" s="7" t="s">
        <v>17</v>
      </c>
      <c r="C168" s="5" t="s">
        <v>18</v>
      </c>
      <c r="D168" s="5">
        <v>0.05</v>
      </c>
      <c r="E168" s="5">
        <v>1526</v>
      </c>
      <c r="F168" s="5">
        <f t="shared" si="18"/>
        <v>76</v>
      </c>
    </row>
    <row r="169" spans="1:6" ht="15.6" x14ac:dyDescent="0.3">
      <c r="A169" s="5"/>
      <c r="B169" s="11" t="s">
        <v>31</v>
      </c>
      <c r="C169" s="5"/>
      <c r="D169" s="4">
        <f>SUM(D162:D168)</f>
        <v>4.9979999999999993</v>
      </c>
      <c r="E169" s="5"/>
      <c r="F169" s="4">
        <f>SUM(F162:F168)</f>
        <v>7678</v>
      </c>
    </row>
    <row r="170" spans="1:6" ht="15.75" customHeight="1" x14ac:dyDescent="0.3">
      <c r="A170" s="64" t="s">
        <v>78</v>
      </c>
      <c r="B170" s="64"/>
      <c r="C170" s="64"/>
      <c r="D170" s="12"/>
      <c r="E170" s="12"/>
      <c r="F170" s="12"/>
    </row>
    <row r="171" spans="1:6" ht="15.75" customHeight="1" x14ac:dyDescent="0.3">
      <c r="A171" s="61" t="s">
        <v>79</v>
      </c>
      <c r="B171" s="62"/>
      <c r="C171" s="62"/>
    </row>
    <row r="172" spans="1:6" ht="15.6" x14ac:dyDescent="0.3">
      <c r="A172" s="43">
        <v>1</v>
      </c>
      <c r="B172" s="42" t="s">
        <v>44</v>
      </c>
      <c r="C172" s="5" t="s">
        <v>22</v>
      </c>
      <c r="D172" s="43">
        <v>8.4000000000000005E-2</v>
      </c>
      <c r="E172" s="43">
        <v>1603</v>
      </c>
      <c r="F172" s="5">
        <f t="shared" ref="F172:F175" si="19">ROUND(D172*E172,0)</f>
        <v>135</v>
      </c>
    </row>
    <row r="173" spans="1:6" ht="15.6" x14ac:dyDescent="0.3">
      <c r="A173" s="43">
        <v>2</v>
      </c>
      <c r="B173" s="20" t="s">
        <v>80</v>
      </c>
      <c r="C173" s="5" t="s">
        <v>46</v>
      </c>
      <c r="D173" s="5">
        <v>0.1</v>
      </c>
      <c r="E173" s="5">
        <v>1145</v>
      </c>
      <c r="F173" s="5">
        <f t="shared" si="19"/>
        <v>115</v>
      </c>
    </row>
    <row r="174" spans="1:6" ht="15.6" x14ac:dyDescent="0.3">
      <c r="A174" s="43">
        <v>3</v>
      </c>
      <c r="B174" s="7" t="s">
        <v>15</v>
      </c>
      <c r="C174" s="5" t="s">
        <v>16</v>
      </c>
      <c r="D174" s="43">
        <v>0.33</v>
      </c>
      <c r="E174" s="43">
        <v>1526</v>
      </c>
      <c r="F174" s="5">
        <f t="shared" si="19"/>
        <v>504</v>
      </c>
    </row>
    <row r="175" spans="1:6" ht="15.6" x14ac:dyDescent="0.3">
      <c r="A175" s="43">
        <v>4</v>
      </c>
      <c r="B175" s="7" t="s">
        <v>17</v>
      </c>
      <c r="C175" s="5" t="s">
        <v>18</v>
      </c>
      <c r="D175" s="43">
        <v>0.1</v>
      </c>
      <c r="E175" s="43">
        <v>1526</v>
      </c>
      <c r="F175" s="5">
        <f t="shared" si="19"/>
        <v>153</v>
      </c>
    </row>
    <row r="176" spans="1:6" ht="15.6" x14ac:dyDescent="0.3">
      <c r="A176" s="43"/>
      <c r="B176" s="44" t="s">
        <v>31</v>
      </c>
      <c r="C176" s="5"/>
      <c r="D176" s="4">
        <f>SUM(D172:D175)</f>
        <v>0.61399999999999999</v>
      </c>
      <c r="E176" s="4"/>
      <c r="F176" s="4">
        <f>SUM(F172:F175)</f>
        <v>907</v>
      </c>
    </row>
    <row r="177" spans="1:6" ht="15.75" customHeight="1" x14ac:dyDescent="0.3">
      <c r="A177" s="59" t="s">
        <v>81</v>
      </c>
      <c r="B177" s="60"/>
      <c r="C177" s="60"/>
    </row>
    <row r="178" spans="1:6" ht="15.6" x14ac:dyDescent="0.3">
      <c r="A178" s="43">
        <v>1</v>
      </c>
      <c r="B178" s="45" t="s">
        <v>62</v>
      </c>
      <c r="C178" s="43" t="s">
        <v>63</v>
      </c>
      <c r="D178" s="43">
        <v>0.1</v>
      </c>
      <c r="E178" s="43">
        <v>1603</v>
      </c>
      <c r="F178" s="43">
        <f>ROUND(D178*E178,0)</f>
        <v>160</v>
      </c>
    </row>
    <row r="179" spans="1:6" ht="15.6" x14ac:dyDescent="0.3">
      <c r="A179" s="43">
        <v>2</v>
      </c>
      <c r="B179" s="45" t="s">
        <v>23</v>
      </c>
      <c r="C179" s="43" t="s">
        <v>24</v>
      </c>
      <c r="D179" s="43">
        <v>2.3730000000000002</v>
      </c>
      <c r="E179" s="5">
        <v>1526</v>
      </c>
      <c r="F179" s="43">
        <f t="shared" ref="F179:F183" si="20">ROUND(D179*E179,0)</f>
        <v>3621</v>
      </c>
    </row>
    <row r="180" spans="1:6" ht="31.2" x14ac:dyDescent="0.3">
      <c r="A180" s="43">
        <v>3</v>
      </c>
      <c r="B180" s="45" t="s">
        <v>25</v>
      </c>
      <c r="C180" s="43" t="s">
        <v>82</v>
      </c>
      <c r="D180" s="43">
        <v>0.25</v>
      </c>
      <c r="E180" s="5">
        <v>1526</v>
      </c>
      <c r="F180" s="43">
        <f t="shared" si="20"/>
        <v>382</v>
      </c>
    </row>
    <row r="181" spans="1:6" ht="15.6" x14ac:dyDescent="0.3">
      <c r="A181" s="43">
        <v>4</v>
      </c>
      <c r="B181" s="19" t="s">
        <v>27</v>
      </c>
      <c r="C181" s="41">
        <v>234203</v>
      </c>
      <c r="D181" s="5">
        <v>0.2</v>
      </c>
      <c r="E181" s="5">
        <v>1526</v>
      </c>
      <c r="F181" s="43">
        <f t="shared" si="20"/>
        <v>305</v>
      </c>
    </row>
    <row r="182" spans="1:6" ht="15.6" x14ac:dyDescent="0.3">
      <c r="A182" s="43">
        <v>5</v>
      </c>
      <c r="B182" s="14" t="s">
        <v>40</v>
      </c>
      <c r="C182" s="17" t="s">
        <v>41</v>
      </c>
      <c r="D182" s="5">
        <v>0</v>
      </c>
      <c r="E182" s="5">
        <v>1526</v>
      </c>
      <c r="F182" s="43">
        <f t="shared" si="20"/>
        <v>0</v>
      </c>
    </row>
    <row r="183" spans="1:6" ht="15.6" x14ac:dyDescent="0.3">
      <c r="A183" s="43">
        <v>6</v>
      </c>
      <c r="B183" s="45" t="s">
        <v>29</v>
      </c>
      <c r="C183" s="43" t="s">
        <v>30</v>
      </c>
      <c r="D183" s="43">
        <v>0.106</v>
      </c>
      <c r="E183" s="43">
        <v>1145</v>
      </c>
      <c r="F183" s="43">
        <f t="shared" si="20"/>
        <v>121</v>
      </c>
    </row>
    <row r="184" spans="1:6" ht="15.6" x14ac:dyDescent="0.3">
      <c r="A184" s="43"/>
      <c r="B184" s="44" t="s">
        <v>31</v>
      </c>
      <c r="C184" s="43"/>
      <c r="D184" s="46">
        <f>SUM(D178:D183)</f>
        <v>3.0290000000000004</v>
      </c>
      <c r="E184" s="46"/>
      <c r="F184" s="46">
        <f>SUM(F178:F183)</f>
        <v>4589</v>
      </c>
    </row>
    <row r="185" spans="1:6" ht="15.75" customHeight="1" x14ac:dyDescent="0.3">
      <c r="A185" s="64" t="s">
        <v>83</v>
      </c>
      <c r="B185" s="64"/>
      <c r="C185" s="64"/>
      <c r="D185" s="12"/>
      <c r="E185" s="12"/>
      <c r="F185" s="12"/>
    </row>
    <row r="186" spans="1:6" ht="15.75" customHeight="1" x14ac:dyDescent="0.3">
      <c r="A186" s="61" t="s">
        <v>84</v>
      </c>
      <c r="B186" s="62"/>
      <c r="C186" s="62"/>
    </row>
    <row r="187" spans="1:6" ht="15.6" x14ac:dyDescent="0.3">
      <c r="A187" s="33">
        <v>1</v>
      </c>
      <c r="B187" s="42" t="s">
        <v>9</v>
      </c>
      <c r="C187" s="5" t="s">
        <v>10</v>
      </c>
      <c r="D187" s="5">
        <v>0.4</v>
      </c>
      <c r="E187" s="5">
        <v>1603</v>
      </c>
      <c r="F187" s="5">
        <f t="shared" ref="F187:F193" si="21">ROUND(D187*E187,0)</f>
        <v>641</v>
      </c>
    </row>
    <row r="188" spans="1:6" ht="15.6" x14ac:dyDescent="0.3">
      <c r="A188" s="33">
        <v>2</v>
      </c>
      <c r="B188" s="19" t="s">
        <v>44</v>
      </c>
      <c r="C188" s="5" t="s">
        <v>22</v>
      </c>
      <c r="D188" s="5">
        <v>4.2000000000000003E-2</v>
      </c>
      <c r="E188" s="5">
        <v>1603</v>
      </c>
      <c r="F188" s="5">
        <f t="shared" si="21"/>
        <v>67</v>
      </c>
    </row>
    <row r="189" spans="1:6" ht="15.6" x14ac:dyDescent="0.3">
      <c r="A189" s="33">
        <v>3</v>
      </c>
      <c r="B189" s="7" t="s">
        <v>11</v>
      </c>
      <c r="C189" s="5" t="s">
        <v>12</v>
      </c>
      <c r="D189" s="5">
        <v>0.3</v>
      </c>
      <c r="E189" s="5">
        <v>1526</v>
      </c>
      <c r="F189" s="5">
        <f t="shared" si="21"/>
        <v>458</v>
      </c>
    </row>
    <row r="190" spans="1:6" ht="15.6" x14ac:dyDescent="0.3">
      <c r="A190" s="33">
        <v>4</v>
      </c>
      <c r="B190" s="7" t="s">
        <v>13</v>
      </c>
      <c r="C190" s="5" t="s">
        <v>12</v>
      </c>
      <c r="D190" s="5">
        <v>0.83</v>
      </c>
      <c r="E190" s="5">
        <v>1374</v>
      </c>
      <c r="F190" s="5">
        <f t="shared" si="21"/>
        <v>1140</v>
      </c>
    </row>
    <row r="191" spans="1:6" ht="15.6" x14ac:dyDescent="0.3">
      <c r="A191" s="33">
        <v>5</v>
      </c>
      <c r="B191" s="7" t="s">
        <v>15</v>
      </c>
      <c r="C191" s="5" t="s">
        <v>16</v>
      </c>
      <c r="D191" s="5">
        <v>0.25</v>
      </c>
      <c r="E191" s="5">
        <v>1526</v>
      </c>
      <c r="F191" s="5">
        <f t="shared" si="21"/>
        <v>382</v>
      </c>
    </row>
    <row r="192" spans="1:6" ht="15.6" x14ac:dyDescent="0.3">
      <c r="A192" s="33">
        <v>6</v>
      </c>
      <c r="B192" s="42" t="s">
        <v>85</v>
      </c>
      <c r="C192" s="5" t="s">
        <v>48</v>
      </c>
      <c r="D192" s="5">
        <v>0.2</v>
      </c>
      <c r="E192" s="5">
        <v>1526</v>
      </c>
      <c r="F192" s="5">
        <f t="shared" si="21"/>
        <v>305</v>
      </c>
    </row>
    <row r="193" spans="1:6" ht="15.6" x14ac:dyDescent="0.3">
      <c r="A193" s="33">
        <v>7</v>
      </c>
      <c r="B193" s="7" t="s">
        <v>17</v>
      </c>
      <c r="C193" s="5" t="s">
        <v>18</v>
      </c>
      <c r="D193" s="5">
        <v>0.1</v>
      </c>
      <c r="E193" s="5">
        <v>1526</v>
      </c>
      <c r="F193" s="5">
        <f t="shared" si="21"/>
        <v>153</v>
      </c>
    </row>
    <row r="194" spans="1:6" ht="15.6" x14ac:dyDescent="0.3">
      <c r="A194" s="36"/>
      <c r="B194" s="47" t="s">
        <v>31</v>
      </c>
      <c r="C194" s="48"/>
      <c r="D194" s="48">
        <f>SUM(D187:D193)</f>
        <v>2.1220000000000003</v>
      </c>
      <c r="E194" s="48"/>
      <c r="F194" s="48">
        <f>SUM(F187:F193)</f>
        <v>3146</v>
      </c>
    </row>
    <row r="195" spans="1:6" ht="15.75" customHeight="1" x14ac:dyDescent="0.3">
      <c r="A195" s="59" t="s">
        <v>86</v>
      </c>
      <c r="B195" s="60"/>
      <c r="C195" s="60"/>
    </row>
    <row r="196" spans="1:6" ht="15.6" x14ac:dyDescent="0.3">
      <c r="A196" s="33">
        <v>1</v>
      </c>
      <c r="B196" s="19" t="s">
        <v>23</v>
      </c>
      <c r="C196" s="5" t="s">
        <v>24</v>
      </c>
      <c r="D196" s="5">
        <v>1.4039999999999999</v>
      </c>
      <c r="E196" s="5">
        <v>1526</v>
      </c>
      <c r="F196" s="5">
        <f t="shared" ref="F196:F198" si="22">ROUND(D196*E196,0)</f>
        <v>2143</v>
      </c>
    </row>
    <row r="197" spans="1:6" ht="31.2" x14ac:dyDescent="0.3">
      <c r="A197" s="33">
        <v>2</v>
      </c>
      <c r="B197" s="19" t="s">
        <v>25</v>
      </c>
      <c r="C197" s="5" t="s">
        <v>26</v>
      </c>
      <c r="D197" s="5">
        <v>0.125</v>
      </c>
      <c r="E197" s="5">
        <v>1526</v>
      </c>
      <c r="F197" s="5">
        <f t="shared" si="22"/>
        <v>191</v>
      </c>
    </row>
    <row r="198" spans="1:6" ht="15.6" x14ac:dyDescent="0.3">
      <c r="A198" s="33">
        <v>3</v>
      </c>
      <c r="B198" s="19" t="s">
        <v>29</v>
      </c>
      <c r="C198" s="5" t="s">
        <v>30</v>
      </c>
      <c r="D198" s="5">
        <v>6.2E-2</v>
      </c>
      <c r="E198" s="5">
        <v>1145</v>
      </c>
      <c r="F198" s="5">
        <f t="shared" si="22"/>
        <v>71</v>
      </c>
    </row>
    <row r="199" spans="1:6" ht="15.6" x14ac:dyDescent="0.3">
      <c r="A199" s="33"/>
      <c r="B199" s="47" t="s">
        <v>31</v>
      </c>
      <c r="C199" s="33"/>
      <c r="D199" s="48">
        <f>SUM(D196:D198)</f>
        <v>1.591</v>
      </c>
      <c r="E199" s="48"/>
      <c r="F199" s="48">
        <f>SUM(F196:F198)</f>
        <v>2405</v>
      </c>
    </row>
    <row r="200" spans="1:6" ht="15.75" customHeight="1" x14ac:dyDescent="0.3">
      <c r="A200" s="64" t="s">
        <v>87</v>
      </c>
      <c r="B200" s="64"/>
      <c r="C200" s="64"/>
      <c r="D200" s="12"/>
      <c r="E200" s="12"/>
      <c r="F200" s="12"/>
    </row>
    <row r="201" spans="1:6" ht="15.75" customHeight="1" x14ac:dyDescent="0.3">
      <c r="A201" s="61" t="s">
        <v>88</v>
      </c>
      <c r="B201" s="62"/>
      <c r="C201" s="62"/>
    </row>
    <row r="202" spans="1:6" ht="15.6" x14ac:dyDescent="0.3">
      <c r="A202" s="33">
        <v>1</v>
      </c>
      <c r="B202" s="19" t="s">
        <v>44</v>
      </c>
      <c r="C202" s="5" t="s">
        <v>22</v>
      </c>
      <c r="D202" s="43">
        <v>8.4000000000000005E-2</v>
      </c>
      <c r="E202" s="43">
        <v>1603</v>
      </c>
      <c r="F202" s="5">
        <f t="shared" ref="F202:F204" si="23">ROUND(D202*E202,0)</f>
        <v>135</v>
      </c>
    </row>
    <row r="203" spans="1:6" ht="15.6" x14ac:dyDescent="0.3">
      <c r="A203" s="5">
        <v>2</v>
      </c>
      <c r="B203" s="7" t="s">
        <v>15</v>
      </c>
      <c r="C203" s="5" t="s">
        <v>16</v>
      </c>
      <c r="D203" s="5">
        <v>0.08</v>
      </c>
      <c r="E203" s="5">
        <v>1526</v>
      </c>
      <c r="F203" s="5">
        <f t="shared" si="23"/>
        <v>122</v>
      </c>
    </row>
    <row r="204" spans="1:6" ht="15.6" x14ac:dyDescent="0.3">
      <c r="A204" s="5">
        <v>3</v>
      </c>
      <c r="B204" s="7" t="s">
        <v>17</v>
      </c>
      <c r="C204" s="5" t="s">
        <v>18</v>
      </c>
      <c r="D204" s="5">
        <v>0.1</v>
      </c>
      <c r="E204" s="5">
        <v>1526</v>
      </c>
      <c r="F204" s="5">
        <f t="shared" si="23"/>
        <v>153</v>
      </c>
    </row>
    <row r="205" spans="1:6" ht="15.6" x14ac:dyDescent="0.3">
      <c r="A205" s="5"/>
      <c r="B205" s="15" t="s">
        <v>31</v>
      </c>
      <c r="C205" s="4"/>
      <c r="D205" s="4">
        <f>SUM(D202:D204)</f>
        <v>0.26400000000000001</v>
      </c>
      <c r="E205" s="4"/>
      <c r="F205" s="4">
        <f>SUM(F202:F204)</f>
        <v>410</v>
      </c>
    </row>
    <row r="206" spans="1:6" ht="15.75" customHeight="1" x14ac:dyDescent="0.3">
      <c r="A206" s="59" t="s">
        <v>89</v>
      </c>
      <c r="B206" s="60"/>
      <c r="C206" s="60"/>
      <c r="D206" s="60"/>
      <c r="E206" s="60"/>
      <c r="F206" s="63"/>
    </row>
    <row r="207" spans="1:6" ht="15.6" x14ac:dyDescent="0.3">
      <c r="A207" s="5">
        <v>1</v>
      </c>
      <c r="B207" s="6" t="s">
        <v>38</v>
      </c>
      <c r="C207" s="5" t="s">
        <v>39</v>
      </c>
      <c r="D207" s="5">
        <v>1</v>
      </c>
      <c r="E207" s="5">
        <v>1806</v>
      </c>
      <c r="F207" s="5">
        <f t="shared" ref="F207:F214" si="24">ROUND(D207*E207,0)</f>
        <v>1806</v>
      </c>
    </row>
    <row r="208" spans="1:6" ht="15.6" x14ac:dyDescent="0.3">
      <c r="A208" s="5">
        <v>2</v>
      </c>
      <c r="B208" s="6" t="s">
        <v>62</v>
      </c>
      <c r="C208" s="5" t="s">
        <v>63</v>
      </c>
      <c r="D208" s="5">
        <v>0.6</v>
      </c>
      <c r="E208" s="5">
        <v>1603</v>
      </c>
      <c r="F208" s="5">
        <f t="shared" si="24"/>
        <v>962</v>
      </c>
    </row>
    <row r="209" spans="1:6" ht="15.6" x14ac:dyDescent="0.3">
      <c r="A209" s="5">
        <v>3</v>
      </c>
      <c r="B209" s="6" t="s">
        <v>90</v>
      </c>
      <c r="C209" s="5" t="s">
        <v>24</v>
      </c>
      <c r="D209" s="5">
        <v>6.1609999999999996</v>
      </c>
      <c r="E209" s="5">
        <v>1526</v>
      </c>
      <c r="F209" s="5">
        <f t="shared" si="24"/>
        <v>9402</v>
      </c>
    </row>
    <row r="210" spans="1:6" ht="31.2" x14ac:dyDescent="0.3">
      <c r="A210" s="5">
        <v>4</v>
      </c>
      <c r="B210" s="6" t="s">
        <v>25</v>
      </c>
      <c r="C210" s="5" t="s">
        <v>26</v>
      </c>
      <c r="D210" s="5">
        <v>0.75</v>
      </c>
      <c r="E210" s="5">
        <v>1526</v>
      </c>
      <c r="F210" s="5">
        <f t="shared" si="24"/>
        <v>1145</v>
      </c>
    </row>
    <row r="211" spans="1:6" ht="15.6" x14ac:dyDescent="0.3">
      <c r="A211" s="5">
        <v>5</v>
      </c>
      <c r="B211" s="6" t="s">
        <v>27</v>
      </c>
      <c r="C211" s="5" t="s">
        <v>28</v>
      </c>
      <c r="D211" s="5">
        <v>0.75</v>
      </c>
      <c r="E211" s="5">
        <v>1526</v>
      </c>
      <c r="F211" s="5">
        <f t="shared" si="24"/>
        <v>1145</v>
      </c>
    </row>
    <row r="212" spans="1:6" ht="15.6" x14ac:dyDescent="0.3">
      <c r="A212" s="5">
        <v>6</v>
      </c>
      <c r="B212" s="14" t="s">
        <v>40</v>
      </c>
      <c r="C212" s="17" t="s">
        <v>41</v>
      </c>
      <c r="D212" s="5">
        <v>1.5</v>
      </c>
      <c r="E212" s="5">
        <v>1526</v>
      </c>
      <c r="F212" s="5">
        <f t="shared" si="24"/>
        <v>2289</v>
      </c>
    </row>
    <row r="213" spans="1:6" ht="15.6" x14ac:dyDescent="0.3">
      <c r="A213" s="5">
        <v>7</v>
      </c>
      <c r="B213" s="6" t="s">
        <v>29</v>
      </c>
      <c r="C213" s="5" t="s">
        <v>30</v>
      </c>
      <c r="D213" s="5">
        <v>0.61899999999999999</v>
      </c>
      <c r="E213" s="5">
        <v>1145</v>
      </c>
      <c r="F213" s="5">
        <f t="shared" si="24"/>
        <v>709</v>
      </c>
    </row>
    <row r="214" spans="1:6" ht="15.6" x14ac:dyDescent="0.3">
      <c r="A214" s="5">
        <v>8</v>
      </c>
      <c r="B214" s="7" t="s">
        <v>17</v>
      </c>
      <c r="C214" s="5" t="s">
        <v>18</v>
      </c>
      <c r="D214" s="5">
        <v>7.4999999999999997E-2</v>
      </c>
      <c r="E214" s="5">
        <v>1526</v>
      </c>
      <c r="F214" s="5">
        <f t="shared" si="24"/>
        <v>114</v>
      </c>
    </row>
    <row r="215" spans="1:6" ht="15.6" x14ac:dyDescent="0.3">
      <c r="A215" s="14"/>
      <c r="B215" s="13" t="s">
        <v>31</v>
      </c>
      <c r="C215" s="5"/>
      <c r="D215" s="4">
        <f>SUM(D207:D214)</f>
        <v>11.454999999999998</v>
      </c>
      <c r="E215" s="4"/>
      <c r="F215" s="4">
        <f>SUM(F207:F214)</f>
        <v>17572</v>
      </c>
    </row>
    <row r="216" spans="1:6" ht="15.75" customHeight="1" x14ac:dyDescent="0.3">
      <c r="A216" s="64" t="s">
        <v>91</v>
      </c>
      <c r="B216" s="64"/>
      <c r="C216" s="64"/>
      <c r="D216" s="12"/>
      <c r="E216" s="12"/>
      <c r="F216" s="12"/>
    </row>
    <row r="217" spans="1:6" ht="15.75" customHeight="1" x14ac:dyDescent="0.3">
      <c r="A217" s="61" t="s">
        <v>92</v>
      </c>
      <c r="B217" s="62"/>
      <c r="C217" s="62"/>
    </row>
    <row r="218" spans="1:6" ht="31.2" x14ac:dyDescent="0.3">
      <c r="A218" s="37">
        <v>1</v>
      </c>
      <c r="B218" s="19" t="s">
        <v>93</v>
      </c>
      <c r="C218" s="5" t="s">
        <v>22</v>
      </c>
      <c r="D218" s="5">
        <v>0.69499999999999995</v>
      </c>
      <c r="E218" s="5">
        <v>1603</v>
      </c>
      <c r="F218" s="5">
        <f>ROUND(D218*E218,0)</f>
        <v>1114</v>
      </c>
    </row>
    <row r="219" spans="1:6" ht="15.6" x14ac:dyDescent="0.3">
      <c r="A219" s="37">
        <v>2</v>
      </c>
      <c r="B219" s="7" t="s">
        <v>15</v>
      </c>
      <c r="C219" s="5" t="s">
        <v>16</v>
      </c>
      <c r="D219" s="5">
        <v>0.66</v>
      </c>
      <c r="E219" s="5">
        <v>1526</v>
      </c>
      <c r="F219" s="5">
        <f t="shared" ref="F219:F221" si="25">ROUND(D219*E219,0)</f>
        <v>1007</v>
      </c>
    </row>
    <row r="220" spans="1:6" ht="31.2" x14ac:dyDescent="0.3">
      <c r="A220" s="37">
        <v>3</v>
      </c>
      <c r="B220" s="19" t="s">
        <v>94</v>
      </c>
      <c r="C220" s="37" t="s">
        <v>48</v>
      </c>
      <c r="D220" s="5">
        <v>0.4</v>
      </c>
      <c r="E220" s="5">
        <v>1526</v>
      </c>
      <c r="F220" s="5">
        <f t="shared" si="25"/>
        <v>610</v>
      </c>
    </row>
    <row r="221" spans="1:6" ht="15.6" x14ac:dyDescent="0.3">
      <c r="A221" s="37">
        <v>4</v>
      </c>
      <c r="B221" s="7" t="s">
        <v>17</v>
      </c>
      <c r="C221" s="5" t="s">
        <v>18</v>
      </c>
      <c r="D221" s="5">
        <v>0.1</v>
      </c>
      <c r="E221" s="5">
        <v>1526</v>
      </c>
      <c r="F221" s="5">
        <f t="shared" si="25"/>
        <v>153</v>
      </c>
    </row>
    <row r="222" spans="1:6" ht="15.6" x14ac:dyDescent="0.3">
      <c r="A222" s="37"/>
      <c r="B222" s="15" t="s">
        <v>31</v>
      </c>
      <c r="C222" s="4"/>
      <c r="D222" s="4">
        <f>SUM(D218:D221)</f>
        <v>1.855</v>
      </c>
      <c r="E222" s="4"/>
      <c r="F222" s="4">
        <f>SUM(F218:F221)</f>
        <v>2884</v>
      </c>
    </row>
    <row r="223" spans="1:6" ht="15.75" customHeight="1" x14ac:dyDescent="0.3">
      <c r="A223" s="59" t="s">
        <v>95</v>
      </c>
      <c r="B223" s="60"/>
      <c r="C223" s="60"/>
    </row>
    <row r="224" spans="1:6" ht="15.6" x14ac:dyDescent="0.3">
      <c r="A224" s="37">
        <v>1</v>
      </c>
      <c r="B224" s="19" t="s">
        <v>45</v>
      </c>
      <c r="C224" s="37" t="s">
        <v>96</v>
      </c>
      <c r="D224" s="5">
        <v>1</v>
      </c>
      <c r="E224" s="5">
        <v>1195</v>
      </c>
      <c r="F224" s="5">
        <f>ROUND(D224*E224,0)</f>
        <v>1195</v>
      </c>
    </row>
    <row r="225" spans="1:6" ht="15.6" x14ac:dyDescent="0.3">
      <c r="A225" s="37">
        <v>2</v>
      </c>
      <c r="B225" s="19" t="s">
        <v>44</v>
      </c>
      <c r="C225" s="37" t="s">
        <v>22</v>
      </c>
      <c r="D225" s="5">
        <v>0.51500000000000001</v>
      </c>
      <c r="E225" s="5">
        <v>1603</v>
      </c>
      <c r="F225" s="5">
        <f>ROUND(D225*E225,0)</f>
        <v>826</v>
      </c>
    </row>
    <row r="226" spans="1:6" ht="31.2" x14ac:dyDescent="0.3">
      <c r="A226" s="37">
        <v>3</v>
      </c>
      <c r="B226" s="19" t="s">
        <v>97</v>
      </c>
      <c r="C226" s="37" t="s">
        <v>48</v>
      </c>
      <c r="D226" s="5">
        <v>0.2</v>
      </c>
      <c r="E226" s="5">
        <v>1526</v>
      </c>
      <c r="F226" s="5">
        <f t="shared" ref="F226" si="26">ROUND(D226*E226,0)</f>
        <v>305</v>
      </c>
    </row>
    <row r="227" spans="1:6" ht="15.6" x14ac:dyDescent="0.3">
      <c r="A227" s="37"/>
      <c r="B227" s="15" t="s">
        <v>31</v>
      </c>
      <c r="C227" s="39"/>
      <c r="D227" s="39">
        <f>SUM(D224:D226)</f>
        <v>1.7150000000000001</v>
      </c>
      <c r="E227" s="39"/>
      <c r="F227" s="39">
        <f>SUM(F224:F226)</f>
        <v>2326</v>
      </c>
    </row>
    <row r="228" spans="1:6" ht="15.75" customHeight="1" x14ac:dyDescent="0.3">
      <c r="A228" s="59" t="s">
        <v>98</v>
      </c>
      <c r="B228" s="60"/>
      <c r="C228" s="60"/>
      <c r="D228" s="60"/>
      <c r="E228" s="60"/>
      <c r="F228" s="63"/>
    </row>
    <row r="229" spans="1:6" ht="15.6" x14ac:dyDescent="0.3">
      <c r="A229" s="17">
        <v>1</v>
      </c>
      <c r="B229" s="19" t="s">
        <v>38</v>
      </c>
      <c r="C229" s="37" t="s">
        <v>39</v>
      </c>
      <c r="D229" s="5">
        <v>1</v>
      </c>
      <c r="E229" s="5">
        <v>1680</v>
      </c>
      <c r="F229" s="5">
        <f>ROUND(D229*E229,0)</f>
        <v>1680</v>
      </c>
    </row>
    <row r="230" spans="1:6" ht="15.6" x14ac:dyDescent="0.3">
      <c r="A230" s="17">
        <v>2</v>
      </c>
      <c r="B230" s="19" t="s">
        <v>62</v>
      </c>
      <c r="C230" s="37" t="s">
        <v>63</v>
      </c>
      <c r="D230" s="5">
        <v>0.3</v>
      </c>
      <c r="E230" s="5">
        <v>1603</v>
      </c>
      <c r="F230" s="5">
        <f t="shared" ref="F230:F235" si="27">ROUND(D230*E230,0)</f>
        <v>481</v>
      </c>
    </row>
    <row r="231" spans="1:6" ht="15.6" x14ac:dyDescent="0.3">
      <c r="A231" s="17">
        <v>3</v>
      </c>
      <c r="B231" s="19" t="s">
        <v>23</v>
      </c>
      <c r="C231" s="37" t="s">
        <v>24</v>
      </c>
      <c r="D231" s="5">
        <v>6.3049999999999997</v>
      </c>
      <c r="E231" s="5">
        <v>1526</v>
      </c>
      <c r="F231" s="5">
        <f t="shared" si="27"/>
        <v>9621</v>
      </c>
    </row>
    <row r="232" spans="1:6" ht="31.2" x14ac:dyDescent="0.3">
      <c r="A232" s="17">
        <v>4</v>
      </c>
      <c r="B232" s="19" t="s">
        <v>25</v>
      </c>
      <c r="C232" s="37" t="s">
        <v>26</v>
      </c>
      <c r="D232" s="5">
        <v>0.625</v>
      </c>
      <c r="E232" s="5">
        <v>1526</v>
      </c>
      <c r="F232" s="5">
        <f t="shared" si="27"/>
        <v>954</v>
      </c>
    </row>
    <row r="233" spans="1:6" ht="15.6" x14ac:dyDescent="0.3">
      <c r="A233" s="17">
        <v>5</v>
      </c>
      <c r="B233" s="19" t="s">
        <v>27</v>
      </c>
      <c r="C233" s="37" t="s">
        <v>28</v>
      </c>
      <c r="D233" s="5">
        <v>0.5</v>
      </c>
      <c r="E233" s="5">
        <v>1526</v>
      </c>
      <c r="F233" s="5">
        <f t="shared" si="27"/>
        <v>763</v>
      </c>
    </row>
    <row r="234" spans="1:6" ht="15.6" x14ac:dyDescent="0.3">
      <c r="A234" s="17">
        <v>6</v>
      </c>
      <c r="B234" s="19" t="s">
        <v>29</v>
      </c>
      <c r="C234" s="37" t="s">
        <v>30</v>
      </c>
      <c r="D234" s="5">
        <v>0.318</v>
      </c>
      <c r="E234" s="5">
        <v>1145</v>
      </c>
      <c r="F234" s="5">
        <f t="shared" si="27"/>
        <v>364</v>
      </c>
    </row>
    <row r="235" spans="1:6" ht="15.6" x14ac:dyDescent="0.3">
      <c r="A235" s="17">
        <v>7</v>
      </c>
      <c r="B235" s="7" t="s">
        <v>17</v>
      </c>
      <c r="C235" s="5" t="s">
        <v>18</v>
      </c>
      <c r="D235" s="5">
        <v>7.4999999999999997E-2</v>
      </c>
      <c r="E235" s="5">
        <v>1526</v>
      </c>
      <c r="F235" s="5">
        <f t="shared" si="27"/>
        <v>114</v>
      </c>
    </row>
    <row r="236" spans="1:6" ht="15.6" x14ac:dyDescent="0.3">
      <c r="A236" s="17"/>
      <c r="B236" s="15" t="s">
        <v>31</v>
      </c>
      <c r="C236" s="37"/>
      <c r="D236" s="4">
        <f>SUM(D229:D235)</f>
        <v>9.1229999999999993</v>
      </c>
      <c r="E236" s="4"/>
      <c r="F236" s="4">
        <f>SUM(F229:F235)</f>
        <v>13977</v>
      </c>
    </row>
    <row r="237" spans="1:6" ht="15.75" customHeight="1" x14ac:dyDescent="0.3">
      <c r="A237" s="59" t="s">
        <v>99</v>
      </c>
      <c r="B237" s="60"/>
      <c r="C237" s="60"/>
      <c r="D237" s="60"/>
      <c r="E237" s="60"/>
    </row>
    <row r="238" spans="1:6" ht="15.6" x14ac:dyDescent="0.3">
      <c r="A238" s="17">
        <v>1</v>
      </c>
      <c r="B238" s="49" t="s">
        <v>38</v>
      </c>
      <c r="C238" s="17" t="s">
        <v>39</v>
      </c>
      <c r="D238" s="50">
        <v>1</v>
      </c>
      <c r="E238" s="50">
        <v>1831</v>
      </c>
      <c r="F238" s="50">
        <f>ROUND(D238*E238,0)</f>
        <v>1831</v>
      </c>
    </row>
    <row r="239" spans="1:6" ht="15.6" x14ac:dyDescent="0.3">
      <c r="A239" s="17">
        <v>2</v>
      </c>
      <c r="B239" s="49" t="s">
        <v>62</v>
      </c>
      <c r="C239" s="17" t="s">
        <v>63</v>
      </c>
      <c r="D239" s="50">
        <v>1</v>
      </c>
      <c r="E239" s="50">
        <v>1603</v>
      </c>
      <c r="F239" s="50">
        <f t="shared" ref="F239:F245" si="28">ROUND(D239*E239,0)</f>
        <v>1603</v>
      </c>
    </row>
    <row r="240" spans="1:6" ht="15.6" x14ac:dyDescent="0.3">
      <c r="A240" s="17">
        <v>3</v>
      </c>
      <c r="B240" s="49" t="s">
        <v>90</v>
      </c>
      <c r="C240" s="17" t="s">
        <v>24</v>
      </c>
      <c r="D240" s="50">
        <v>10.509</v>
      </c>
      <c r="E240" s="5">
        <v>1526</v>
      </c>
      <c r="F240" s="50">
        <f t="shared" si="28"/>
        <v>16037</v>
      </c>
    </row>
    <row r="241" spans="1:6" ht="31.2" x14ac:dyDescent="0.3">
      <c r="A241" s="17">
        <v>4</v>
      </c>
      <c r="B241" s="49" t="s">
        <v>25</v>
      </c>
      <c r="C241" s="17" t="s">
        <v>26</v>
      </c>
      <c r="D241" s="50">
        <v>1.125</v>
      </c>
      <c r="E241" s="5">
        <v>1526</v>
      </c>
      <c r="F241" s="50">
        <f t="shared" si="28"/>
        <v>1717</v>
      </c>
    </row>
    <row r="242" spans="1:6" ht="15.6" x14ac:dyDescent="0.3">
      <c r="A242" s="17">
        <v>5</v>
      </c>
      <c r="B242" s="49" t="s">
        <v>27</v>
      </c>
      <c r="C242" s="17" t="s">
        <v>28</v>
      </c>
      <c r="D242" s="50">
        <v>0.9</v>
      </c>
      <c r="E242" s="5">
        <v>1526</v>
      </c>
      <c r="F242" s="50">
        <f t="shared" si="28"/>
        <v>1373</v>
      </c>
    </row>
    <row r="243" spans="1:6" ht="15.6" x14ac:dyDescent="0.3">
      <c r="A243" s="17">
        <v>6</v>
      </c>
      <c r="B243" s="49" t="s">
        <v>29</v>
      </c>
      <c r="C243" s="17" t="s">
        <v>30</v>
      </c>
      <c r="D243" s="50">
        <v>0.7</v>
      </c>
      <c r="E243" s="50">
        <v>1145</v>
      </c>
      <c r="F243" s="50">
        <f t="shared" si="28"/>
        <v>802</v>
      </c>
    </row>
    <row r="244" spans="1:6" ht="15.6" x14ac:dyDescent="0.3">
      <c r="A244" s="17">
        <v>7</v>
      </c>
      <c r="B244" s="14" t="s">
        <v>40</v>
      </c>
      <c r="C244" s="17" t="s">
        <v>41</v>
      </c>
      <c r="D244" s="50">
        <v>0.5</v>
      </c>
      <c r="E244" s="5">
        <v>1526</v>
      </c>
      <c r="F244" s="50">
        <f t="shared" si="28"/>
        <v>763</v>
      </c>
    </row>
    <row r="245" spans="1:6" ht="15.6" x14ac:dyDescent="0.3">
      <c r="A245" s="17">
        <v>8</v>
      </c>
      <c r="B245" s="7" t="s">
        <v>17</v>
      </c>
      <c r="C245" s="5" t="s">
        <v>18</v>
      </c>
      <c r="D245" s="50">
        <v>0.1</v>
      </c>
      <c r="E245" s="50">
        <v>1526</v>
      </c>
      <c r="F245" s="50">
        <f t="shared" si="28"/>
        <v>153</v>
      </c>
    </row>
    <row r="246" spans="1:6" ht="15.6" x14ac:dyDescent="0.3">
      <c r="A246" s="17"/>
      <c r="B246" s="51" t="s">
        <v>100</v>
      </c>
      <c r="C246" s="17"/>
      <c r="D246" s="52">
        <f>SUM(D238:D245)</f>
        <v>15.834</v>
      </c>
      <c r="E246" s="52"/>
      <c r="F246" s="52">
        <f>SUM(F238:F245)</f>
        <v>24279</v>
      </c>
    </row>
    <row r="247" spans="1:6" ht="15.75" customHeight="1" x14ac:dyDescent="0.3">
      <c r="A247" s="59" t="s">
        <v>101</v>
      </c>
      <c r="B247" s="60"/>
      <c r="C247" s="60"/>
    </row>
    <row r="248" spans="1:6" ht="15.6" x14ac:dyDescent="0.3">
      <c r="A248" s="17">
        <v>1</v>
      </c>
      <c r="B248" s="14" t="s">
        <v>38</v>
      </c>
      <c r="C248" s="17" t="s">
        <v>39</v>
      </c>
      <c r="D248" s="50">
        <v>1</v>
      </c>
      <c r="E248" s="50">
        <v>2138</v>
      </c>
      <c r="F248" s="50">
        <f>ROUND(D248*E248,0)</f>
        <v>2138</v>
      </c>
    </row>
    <row r="249" spans="1:6" ht="15.6" x14ac:dyDescent="0.3">
      <c r="A249" s="17">
        <v>2</v>
      </c>
      <c r="B249" s="14" t="s">
        <v>102</v>
      </c>
      <c r="C249" s="17" t="s">
        <v>10</v>
      </c>
      <c r="D249" s="50">
        <v>1</v>
      </c>
      <c r="E249" s="50">
        <v>1647</v>
      </c>
      <c r="F249" s="50">
        <f t="shared" ref="F249:F255" si="29">ROUND(D249*E249,0)</f>
        <v>1647</v>
      </c>
    </row>
    <row r="250" spans="1:6" ht="15.6" x14ac:dyDescent="0.3">
      <c r="A250" s="17">
        <v>3</v>
      </c>
      <c r="B250" s="14" t="s">
        <v>23</v>
      </c>
      <c r="C250" s="17" t="s">
        <v>24</v>
      </c>
      <c r="D250" s="50">
        <v>17.5</v>
      </c>
      <c r="E250" s="5">
        <v>1526</v>
      </c>
      <c r="F250" s="50">
        <f t="shared" si="29"/>
        <v>26705</v>
      </c>
    </row>
    <row r="251" spans="1:6" ht="31.2" x14ac:dyDescent="0.3">
      <c r="A251" s="17">
        <v>4</v>
      </c>
      <c r="B251" s="14" t="s">
        <v>103</v>
      </c>
      <c r="C251" s="17" t="s">
        <v>26</v>
      </c>
      <c r="D251" s="50">
        <v>0.625</v>
      </c>
      <c r="E251" s="5">
        <v>1526</v>
      </c>
      <c r="F251" s="50">
        <f t="shared" si="29"/>
        <v>954</v>
      </c>
    </row>
    <row r="252" spans="1:6" ht="15.6" x14ac:dyDescent="0.3">
      <c r="A252" s="17">
        <v>5</v>
      </c>
      <c r="B252" s="14" t="s">
        <v>104</v>
      </c>
      <c r="C252" s="17" t="s">
        <v>28</v>
      </c>
      <c r="D252" s="50">
        <v>1.125</v>
      </c>
      <c r="E252" s="5">
        <v>1526</v>
      </c>
      <c r="F252" s="50">
        <f t="shared" si="29"/>
        <v>1717</v>
      </c>
    </row>
    <row r="253" spans="1:6" ht="15.6" x14ac:dyDescent="0.3">
      <c r="A253" s="17">
        <v>6</v>
      </c>
      <c r="B253" s="14" t="s">
        <v>40</v>
      </c>
      <c r="C253" s="17" t="s">
        <v>41</v>
      </c>
      <c r="D253" s="50">
        <v>1.125</v>
      </c>
      <c r="E253" s="5">
        <v>1526</v>
      </c>
      <c r="F253" s="50">
        <f t="shared" si="29"/>
        <v>1717</v>
      </c>
    </row>
    <row r="254" spans="1:6" ht="15.6" x14ac:dyDescent="0.3">
      <c r="A254" s="17">
        <v>7</v>
      </c>
      <c r="B254" s="14" t="s">
        <v>29</v>
      </c>
      <c r="C254" s="17" t="s">
        <v>30</v>
      </c>
      <c r="D254" s="50">
        <v>1.5569999999999999</v>
      </c>
      <c r="E254" s="50">
        <v>1145</v>
      </c>
      <c r="F254" s="50">
        <f t="shared" si="29"/>
        <v>1783</v>
      </c>
    </row>
    <row r="255" spans="1:6" ht="15.6" x14ac:dyDescent="0.3">
      <c r="A255" s="17">
        <v>8</v>
      </c>
      <c r="B255" s="7" t="s">
        <v>17</v>
      </c>
      <c r="C255" s="5" t="s">
        <v>18</v>
      </c>
      <c r="D255" s="50">
        <v>0.1</v>
      </c>
      <c r="E255" s="50">
        <v>1526</v>
      </c>
      <c r="F255" s="50">
        <f t="shared" si="29"/>
        <v>153</v>
      </c>
    </row>
    <row r="256" spans="1:6" ht="15.6" x14ac:dyDescent="0.3">
      <c r="A256" s="17"/>
      <c r="B256" s="15" t="s">
        <v>19</v>
      </c>
      <c r="C256" s="17"/>
      <c r="D256" s="52">
        <f>SUM(D248:D255)</f>
        <v>24.032</v>
      </c>
      <c r="E256" s="52"/>
      <c r="F256" s="52">
        <f>SUM(F248:F255)</f>
        <v>36814</v>
      </c>
    </row>
    <row r="257" spans="1:6" ht="15.75" customHeight="1" x14ac:dyDescent="0.3">
      <c r="A257" s="59" t="s">
        <v>105</v>
      </c>
      <c r="B257" s="60"/>
      <c r="C257" s="60"/>
    </row>
    <row r="258" spans="1:6" ht="15.6" x14ac:dyDescent="0.3">
      <c r="A258" s="17">
        <v>1</v>
      </c>
      <c r="B258" s="19" t="s">
        <v>52</v>
      </c>
      <c r="C258" s="5" t="s">
        <v>39</v>
      </c>
      <c r="D258" s="5">
        <v>1</v>
      </c>
      <c r="E258" s="5">
        <v>1773</v>
      </c>
      <c r="F258" s="5">
        <f>ROUND(D258*E258,0)</f>
        <v>1773</v>
      </c>
    </row>
    <row r="259" spans="1:6" ht="15.6" x14ac:dyDescent="0.3">
      <c r="A259" s="17">
        <v>2</v>
      </c>
      <c r="B259" s="19" t="s">
        <v>9</v>
      </c>
      <c r="C259" s="5" t="s">
        <v>10</v>
      </c>
      <c r="D259" s="5">
        <v>0.6</v>
      </c>
      <c r="E259" s="5">
        <v>1649</v>
      </c>
      <c r="F259" s="5">
        <f t="shared" ref="F259:F260" si="30">ROUND(D259*E259,0)</f>
        <v>989</v>
      </c>
    </row>
    <row r="260" spans="1:6" ht="15.6" x14ac:dyDescent="0.3">
      <c r="A260" s="17">
        <v>3</v>
      </c>
      <c r="B260" s="19" t="s">
        <v>53</v>
      </c>
      <c r="C260" s="5" t="s">
        <v>54</v>
      </c>
      <c r="D260" s="5">
        <v>2.44</v>
      </c>
      <c r="E260" s="5">
        <v>1145</v>
      </c>
      <c r="F260" s="5">
        <f t="shared" si="30"/>
        <v>2794</v>
      </c>
    </row>
    <row r="261" spans="1:6" ht="15.6" x14ac:dyDescent="0.3">
      <c r="A261" s="17"/>
      <c r="B261" s="15" t="s">
        <v>31</v>
      </c>
      <c r="C261" s="39"/>
      <c r="D261" s="4">
        <f>SUM(D258:D260)</f>
        <v>4.04</v>
      </c>
      <c r="E261" s="4"/>
      <c r="F261" s="4">
        <f>SUM(F258:F260)</f>
        <v>5556</v>
      </c>
    </row>
    <row r="262" spans="1:6" ht="15.75" customHeight="1" x14ac:dyDescent="0.3">
      <c r="A262" s="59" t="s">
        <v>106</v>
      </c>
      <c r="B262" s="60"/>
      <c r="C262" s="60"/>
    </row>
    <row r="263" spans="1:6" ht="15.6" x14ac:dyDescent="0.3">
      <c r="A263" s="23">
        <v>1</v>
      </c>
      <c r="B263" s="27" t="s">
        <v>52</v>
      </c>
      <c r="C263" s="25" t="s">
        <v>39</v>
      </c>
      <c r="D263" s="25">
        <v>1</v>
      </c>
      <c r="E263" s="25">
        <v>1817</v>
      </c>
      <c r="F263" s="25">
        <f>ROUND(D263*E263,0)</f>
        <v>1817</v>
      </c>
    </row>
    <row r="264" spans="1:6" ht="15.6" x14ac:dyDescent="0.3">
      <c r="A264" s="23">
        <v>2</v>
      </c>
      <c r="B264" s="27" t="s">
        <v>9</v>
      </c>
      <c r="C264" s="25" t="s">
        <v>10</v>
      </c>
      <c r="D264" s="25">
        <v>1</v>
      </c>
      <c r="E264" s="25">
        <v>1690</v>
      </c>
      <c r="F264" s="25">
        <f t="shared" ref="F264:F265" si="31">ROUND(D264*E264,0)</f>
        <v>1690</v>
      </c>
    </row>
    <row r="265" spans="1:6" ht="15.6" x14ac:dyDescent="0.3">
      <c r="A265" s="23">
        <v>3</v>
      </c>
      <c r="B265" s="27" t="s">
        <v>53</v>
      </c>
      <c r="C265" s="25" t="s">
        <v>54</v>
      </c>
      <c r="D265" s="25">
        <v>0.18</v>
      </c>
      <c r="E265" s="25">
        <v>1145</v>
      </c>
      <c r="F265" s="25">
        <f t="shared" si="31"/>
        <v>206</v>
      </c>
    </row>
    <row r="266" spans="1:6" ht="46.8" x14ac:dyDescent="0.3">
      <c r="A266" s="23">
        <v>4</v>
      </c>
      <c r="B266" s="27" t="s">
        <v>107</v>
      </c>
      <c r="C266" s="25" t="s">
        <v>108</v>
      </c>
      <c r="D266" s="25">
        <v>1</v>
      </c>
      <c r="E266" s="25" t="s">
        <v>109</v>
      </c>
      <c r="F266" s="25"/>
    </row>
    <row r="267" spans="1:6" ht="15.6" x14ac:dyDescent="0.3">
      <c r="A267" s="53"/>
      <c r="B267" s="15" t="s">
        <v>31</v>
      </c>
      <c r="C267" s="54"/>
      <c r="D267" s="54">
        <f>SUM(D263:D266)</f>
        <v>3.18</v>
      </c>
      <c r="E267" s="54"/>
      <c r="F267" s="54">
        <f>SUM(F263:F266)</f>
        <v>3713</v>
      </c>
    </row>
    <row r="268" spans="1:6" ht="15.75" customHeight="1" x14ac:dyDescent="0.3">
      <c r="A268" s="59" t="s">
        <v>110</v>
      </c>
      <c r="B268" s="60"/>
      <c r="C268" s="60"/>
    </row>
    <row r="269" spans="1:6" ht="15.6" x14ac:dyDescent="0.3">
      <c r="A269" s="17">
        <v>1</v>
      </c>
      <c r="B269" s="42" t="s">
        <v>52</v>
      </c>
      <c r="C269" s="5" t="s">
        <v>39</v>
      </c>
      <c r="D269" s="5">
        <v>1</v>
      </c>
      <c r="E269" s="5">
        <v>1922</v>
      </c>
      <c r="F269" s="5">
        <f>ROUND(D269*E269,0)</f>
        <v>1922</v>
      </c>
    </row>
    <row r="270" spans="1:6" ht="15.6" x14ac:dyDescent="0.3">
      <c r="A270" s="17">
        <v>2</v>
      </c>
      <c r="B270" s="42" t="s">
        <v>9</v>
      </c>
      <c r="C270" s="5" t="s">
        <v>10</v>
      </c>
      <c r="D270" s="5">
        <v>1</v>
      </c>
      <c r="E270" s="5">
        <v>1769</v>
      </c>
      <c r="F270" s="5">
        <f t="shared" ref="F270:F272" si="32">ROUND(D270*E270,0)</f>
        <v>1769</v>
      </c>
    </row>
    <row r="271" spans="1:6" ht="15.6" x14ac:dyDescent="0.3">
      <c r="A271" s="17">
        <v>3</v>
      </c>
      <c r="B271" s="42" t="s">
        <v>44</v>
      </c>
      <c r="C271" s="5" t="s">
        <v>22</v>
      </c>
      <c r="D271" s="5">
        <v>0.5</v>
      </c>
      <c r="E271" s="5">
        <v>1603</v>
      </c>
      <c r="F271" s="5">
        <f t="shared" si="32"/>
        <v>802</v>
      </c>
    </row>
    <row r="272" spans="1:6" ht="15.6" x14ac:dyDescent="0.3">
      <c r="A272" s="17">
        <v>4</v>
      </c>
      <c r="B272" s="42" t="s">
        <v>53</v>
      </c>
      <c r="C272" s="5" t="s">
        <v>54</v>
      </c>
      <c r="D272" s="37">
        <v>2.4620000000000002</v>
      </c>
      <c r="E272" s="37">
        <v>1145</v>
      </c>
      <c r="F272" s="5">
        <f t="shared" si="32"/>
        <v>2819</v>
      </c>
    </row>
    <row r="273" spans="1:6" ht="15.6" x14ac:dyDescent="0.3">
      <c r="A273" s="17"/>
      <c r="B273" s="13" t="s">
        <v>19</v>
      </c>
      <c r="C273" s="4"/>
      <c r="D273" s="39">
        <f>SUM(D269:D272)</f>
        <v>4.9619999999999997</v>
      </c>
      <c r="E273" s="39"/>
      <c r="F273" s="39">
        <f>SUM(F269:F272)</f>
        <v>7312</v>
      </c>
    </row>
    <row r="274" spans="1:6" ht="15.75" customHeight="1" x14ac:dyDescent="0.3">
      <c r="A274" s="59" t="s">
        <v>111</v>
      </c>
      <c r="B274" s="60"/>
      <c r="C274" s="60"/>
    </row>
    <row r="275" spans="1:6" ht="15.6" x14ac:dyDescent="0.3">
      <c r="A275" s="17">
        <v>1</v>
      </c>
      <c r="B275" s="55" t="s">
        <v>52</v>
      </c>
      <c r="C275" s="56" t="s">
        <v>39</v>
      </c>
      <c r="D275" s="50">
        <v>1</v>
      </c>
      <c r="E275" s="50">
        <v>1730</v>
      </c>
      <c r="F275" s="5">
        <f>ROUND(D275*E275,0)</f>
        <v>1730</v>
      </c>
    </row>
    <row r="276" spans="1:6" ht="15.6" x14ac:dyDescent="0.3">
      <c r="A276" s="17">
        <v>2</v>
      </c>
      <c r="B276" s="55" t="s">
        <v>9</v>
      </c>
      <c r="C276" s="56" t="s">
        <v>112</v>
      </c>
      <c r="D276" s="50">
        <v>1</v>
      </c>
      <c r="E276" s="50">
        <v>1609</v>
      </c>
      <c r="F276" s="5">
        <f t="shared" ref="F276:F277" si="33">ROUND(D276*E276,0)</f>
        <v>1609</v>
      </c>
    </row>
    <row r="277" spans="1:6" ht="15.6" x14ac:dyDescent="0.3">
      <c r="A277" s="17">
        <v>3</v>
      </c>
      <c r="B277" s="19" t="s">
        <v>113</v>
      </c>
      <c r="C277" s="5" t="s">
        <v>22</v>
      </c>
      <c r="D277" s="50">
        <v>1</v>
      </c>
      <c r="E277" s="50">
        <v>1603</v>
      </c>
      <c r="F277" s="5">
        <f t="shared" si="33"/>
        <v>1603</v>
      </c>
    </row>
    <row r="278" spans="1:6" ht="15.6" x14ac:dyDescent="0.3">
      <c r="A278" s="17"/>
      <c r="B278" s="15" t="s">
        <v>31</v>
      </c>
      <c r="C278" s="4"/>
      <c r="D278" s="52">
        <f>SUM(D275:D277)</f>
        <v>3</v>
      </c>
      <c r="E278" s="52"/>
      <c r="F278" s="52">
        <f>SUM(F275:F277)</f>
        <v>4942</v>
      </c>
    </row>
    <row r="280" spans="1:6" ht="21" customHeight="1" x14ac:dyDescent="0.3">
      <c r="C280" s="57" t="s">
        <v>114</v>
      </c>
      <c r="D280" s="58">
        <f>SUM(D4:D278)/2</f>
        <v>162.19200000000004</v>
      </c>
      <c r="E280" s="34"/>
      <c r="F280" s="58">
        <f>SUM(F4:F278)/2</f>
        <v>242537</v>
      </c>
    </row>
  </sheetData>
  <mergeCells count="51">
    <mergeCell ref="A20:C20"/>
    <mergeCell ref="A1:F1"/>
    <mergeCell ref="A2:F2"/>
    <mergeCell ref="A4:F4"/>
    <mergeCell ref="A5:F5"/>
    <mergeCell ref="A13:C13"/>
    <mergeCell ref="A81:C81"/>
    <mergeCell ref="A21:C21"/>
    <mergeCell ref="A27:C27"/>
    <mergeCell ref="A35:C35"/>
    <mergeCell ref="A36:C36"/>
    <mergeCell ref="A42:F42"/>
    <mergeCell ref="A51:C51"/>
    <mergeCell ref="A52:F52"/>
    <mergeCell ref="A57:F57"/>
    <mergeCell ref="A67:F67"/>
    <mergeCell ref="A71:C71"/>
    <mergeCell ref="A72:C72"/>
    <mergeCell ref="A153:C153"/>
    <mergeCell ref="A91:C91"/>
    <mergeCell ref="A92:F92"/>
    <mergeCell ref="A98:F98"/>
    <mergeCell ref="A108:F108"/>
    <mergeCell ref="A112:C112"/>
    <mergeCell ref="A113:C113"/>
    <mergeCell ref="A121:F121"/>
    <mergeCell ref="A129:C129"/>
    <mergeCell ref="A130:F130"/>
    <mergeCell ref="A139:F139"/>
    <mergeCell ref="A149:F149"/>
    <mergeCell ref="A216:C216"/>
    <mergeCell ref="A154:C154"/>
    <mergeCell ref="A161:F161"/>
    <mergeCell ref="A170:C170"/>
    <mergeCell ref="A171:C171"/>
    <mergeCell ref="A177:C177"/>
    <mergeCell ref="A185:C185"/>
    <mergeCell ref="A186:C186"/>
    <mergeCell ref="A195:C195"/>
    <mergeCell ref="A200:C200"/>
    <mergeCell ref="A201:C201"/>
    <mergeCell ref="A206:F206"/>
    <mergeCell ref="A262:C262"/>
    <mergeCell ref="A268:C268"/>
    <mergeCell ref="A274:C274"/>
    <mergeCell ref="A217:C217"/>
    <mergeCell ref="A223:C223"/>
    <mergeCell ref="A228:F228"/>
    <mergeCell ref="A237:E237"/>
    <mergeCell ref="A247:C247"/>
    <mergeCell ref="A257:C2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Lietvediba</cp:lastModifiedBy>
  <dcterms:created xsi:type="dcterms:W3CDTF">2024-09-18T11:19:22Z</dcterms:created>
  <dcterms:modified xsi:type="dcterms:W3CDTF">2024-09-26T17:53:52Z</dcterms:modified>
</cp:coreProperties>
</file>